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jpiatek\Desktop\EFEKTY-OW\WERSJA DLA WNIOSKODAWCY\"/>
    </mc:Choice>
  </mc:AlternateContent>
  <xr:revisionPtr revIDLastSave="0" documentId="13_ncr:1_{8044532F-548E-4DE2-A94C-E5666CBE32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W-II" sheetId="1" r:id="rId1"/>
  </sheets>
  <definedNames>
    <definedName name="_ftn1" localSheetId="0">'OW-II'!$A$129</definedName>
    <definedName name="_ftnref1" localSheetId="0">'OW-II'!$A$108</definedName>
    <definedName name="_xlnm.Print_Area" localSheetId="0">'OW-II'!$A$1:$Z$146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N17" i="1"/>
  <c r="N26" i="1" s="1"/>
  <c r="I124" i="1"/>
  <c r="A26" i="1" l="1"/>
  <c r="Q86" i="1" l="1"/>
  <c r="V86" i="1" s="1"/>
  <c r="Q87" i="1"/>
  <c r="V87" i="1" s="1"/>
  <c r="Q88" i="1"/>
  <c r="V88" i="1" s="1"/>
  <c r="Q89" i="1"/>
  <c r="V89" i="1" s="1"/>
  <c r="Q85" i="1"/>
  <c r="V85" i="1" s="1"/>
  <c r="S74" i="1"/>
  <c r="O100" i="1" s="1"/>
  <c r="N36" i="1"/>
  <c r="O99" i="1" l="1"/>
  <c r="S99" i="1" s="1"/>
  <c r="W99" i="1" s="1"/>
  <c r="O103" i="1"/>
  <c r="S103" i="1" s="1"/>
  <c r="W103" i="1" s="1"/>
  <c r="O102" i="1"/>
  <c r="S102" i="1" s="1"/>
  <c r="W102" i="1" s="1"/>
  <c r="S100" i="1"/>
  <c r="W100" i="1" s="1"/>
  <c r="O101" i="1"/>
  <c r="S101" i="1" s="1"/>
  <c r="W101" i="1" s="1"/>
</calcChain>
</file>

<file path=xl/sharedStrings.xml><?xml version="1.0" encoding="utf-8"?>
<sst xmlns="http://schemas.openxmlformats.org/spreadsheetml/2006/main" count="115" uniqueCount="87">
  <si>
    <t>OCHRONA WÓD - OCZYSZCZALNIA MODERNIZOWANA</t>
  </si>
  <si>
    <t>(zwiększenie przepustowości)</t>
  </si>
  <si>
    <t>(nazwa przedsięwzięcia)</t>
  </si>
  <si>
    <t>1. Charakterystyka przedsięwzięcia - stan istniejący</t>
  </si>
  <si>
    <t>(bez ścieków dowożonych)</t>
  </si>
  <si>
    <t>- stali mieszkańcy</t>
  </si>
  <si>
    <t>- turyści</t>
  </si>
  <si>
    <t>(należy podać liczbę zarejestrowanych miejsc noclegowych)</t>
  </si>
  <si>
    <t>RAZEM</t>
  </si>
  <si>
    <t>RLM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</si>
  <si>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/d</t>
    </r>
  </si>
  <si>
    <t>c) ilość odprowadzanych ścieków na mieszkańca</t>
  </si>
  <si>
    <t>d) ilość ścieków która dopływa na oczyszczalnię systemem kanalizacji (1a x 1c + 1b)</t>
  </si>
  <si>
    <t>e) ilość ścieków dowożonych</t>
  </si>
  <si>
    <t>2. Charakterystyka przedsięwzięcia - stan projektowany</t>
  </si>
  <si>
    <t>a) ilość mieszkańców przewidzianych do podłączenia do systemu kanalizacji sanitarnej doprowadzającej ścieki do modernizowanej oczyszczalni:</t>
  </si>
  <si>
    <t>b) ilość ścieków przemysłowych pochodzących z przedsiębiorstw, działalności gospodarczej i usługowej (w tym użyteczności publicznej) przewidzianych do podłączenia do oczyszczalni</t>
  </si>
  <si>
    <t>c) rok planowanego podłączenia mieszkańców z poz. 2.a:</t>
  </si>
  <si>
    <t>rok</t>
  </si>
  <si>
    <t>d) rok planowanego podłączenia ścieków z poz. 2b:</t>
  </si>
  <si>
    <t>e) planowana ilość ścieków dowożonych</t>
  </si>
  <si>
    <t>f) liczba dodatkowych osób korzystających z ulepszonego oczyszczania ścieków</t>
  </si>
  <si>
    <t>3. Dane formalno - prawne</t>
  </si>
  <si>
    <t>a) pozwolenie wodnoprawne nr:</t>
  </si>
  <si>
    <t>z dnia</t>
  </si>
  <si>
    <t>c) odbiornik ścieków oczyszczonych:</t>
  </si>
  <si>
    <t>nazwa cieku:</t>
  </si>
  <si>
    <t>dopływ:</t>
  </si>
  <si>
    <t>zlewnia:</t>
  </si>
  <si>
    <t>d) RLM rzeczywiste z aglomeracji na której zlokalizowana jest oczyszczalnia</t>
  </si>
  <si>
    <t>(zgodnie z KPOŚK)</t>
  </si>
  <si>
    <t>Wyszczególnienie</t>
  </si>
  <si>
    <t>Przed modernizacją</t>
  </si>
  <si>
    <t>Po modernizacji</t>
  </si>
  <si>
    <t>5. Parametry ścieków oczyszczonych odprowadzanych ze zmodernizowanej oczyszczalni:</t>
  </si>
  <si>
    <t>Rodzaj zanieczyszczeń</t>
  </si>
  <si>
    <t>Stężenia zanieczyszczeń w ściekach oczyszczonych [mg/l]</t>
  </si>
  <si>
    <t>(przy założeniu pełnego obciążenia oczyszczalni)</t>
  </si>
  <si>
    <t>Wg ostatniej analizy przed modernizacją</t>
  </si>
  <si>
    <t>Efekt ekologiczny</t>
  </si>
  <si>
    <t xml:space="preserve">[kg/d] </t>
  </si>
  <si>
    <t>[kg/rok]</t>
  </si>
  <si>
    <t>BZT5</t>
  </si>
  <si>
    <t>ChZT</t>
  </si>
  <si>
    <t>Zawiesina og.</t>
  </si>
  <si>
    <t>Fosfor</t>
  </si>
  <si>
    <t>Azot ogólny</t>
  </si>
  <si>
    <t>6. Parametry ścieków oczyszczonych w wyniku zwiększenia przepustowości oraz efekt łączny:</t>
  </si>
  <si>
    <t>Stężenia zanieczyszczeń w ściekach [mg/l]</t>
  </si>
  <si>
    <t>Ładunek zanieczyszczeń</t>
  </si>
  <si>
    <t>surowych</t>
  </si>
  <si>
    <t xml:space="preserve"> [kg/d] </t>
  </si>
  <si>
    <t>5.4 + 6.4</t>
  </si>
  <si>
    <t xml:space="preserve">że liczba dodatkowych osób korzystających z ulepszonego oczyszczania ścieków w pkt 2 poz. f wyrażona w RLM została podana w oparciu o wskazówki ujęte w dokumencie pn. „Definicja i wzór wyliczenia efektów ekologicznych związanych z gospodarką ściekową” zamieszczonym na stronie internetowej Funduszu: www.wfosgw.poznan.pl </t>
  </si>
  <si>
    <t xml:space="preserve">Ładunek zanieczyszczeń </t>
  </si>
  <si>
    <t>7. Krótkie uzasadnienie potrzeby zwiększenia przepustowości oczyszczalni</t>
  </si>
  <si>
    <r>
      <t>EFEKT RZECZOWY I EKOLOGICZNY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</si>
  <si>
    <t>OW - II</t>
  </si>
  <si>
    <t>a) ilość mieszkańców obsługiwanych przez dotychczasową oczyszczalnię: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</si>
  <si>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/d, co stanowi</t>
    </r>
  </si>
  <si>
    <t>b) ilość ścieków przemysłowych pochodzących z przedsiębiorstw, działalności gospodarczej i usługowej (w tym użyteczności publicznej) dopływających na oczyszczalnię:</t>
  </si>
  <si>
    <t>(wynikająca z projektu modernizacji oczyszczalni lub rzeczywistego zużycia wody; przyjęte zużycie wody na cele bytowe powyżej 0,12 m3/d wymaga uzasadnienia)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</si>
  <si>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>/rok, tj.</t>
    </r>
  </si>
  <si>
    <r>
      <t>RLM</t>
    </r>
    <r>
      <rPr>
        <vertAlign val="superscript"/>
        <sz val="11"/>
        <color theme="1"/>
        <rFont val="Calibri"/>
        <family val="2"/>
        <charset val="238"/>
        <scheme val="minor"/>
      </rPr>
      <t>[2]</t>
    </r>
  </si>
  <si>
    <t>ważne do:</t>
  </si>
  <si>
    <t>4. Dane techniczne oczyszczalni</t>
  </si>
  <si>
    <r>
      <t>b) przepustowość oczyszczalni - Q</t>
    </r>
    <r>
      <rPr>
        <vertAlign val="subscript"/>
        <sz val="11"/>
        <color theme="1"/>
        <rFont val="Calibri"/>
        <family val="2"/>
        <charset val="238"/>
        <scheme val="minor"/>
      </rPr>
      <t>d.śr.</t>
    </r>
  </si>
  <si>
    <t>b. urządzenia do oczyszczania ścieków</t>
  </si>
  <si>
    <r>
      <t>a. przepustowość oczyszczalni - Q</t>
    </r>
    <r>
      <rPr>
        <vertAlign val="subscript"/>
        <sz val="11"/>
        <color theme="1"/>
        <rFont val="Calibri"/>
        <family val="2"/>
        <charset val="238"/>
        <scheme val="minor"/>
      </rPr>
      <t>d.śr.</t>
    </r>
    <r>
      <rPr>
        <sz val="11"/>
        <color theme="1"/>
        <rFont val="Calibri"/>
        <family val="2"/>
        <charset val="238"/>
        <scheme val="minor"/>
      </rPr>
      <t xml:space="preserve"> [m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/d]</t>
    </r>
  </si>
  <si>
    <t>(zwiększenie przepustowości):</t>
  </si>
  <si>
    <t xml:space="preserve">(2-3) x 4a.2/1000 </t>
  </si>
  <si>
    <t>4 x 365</t>
  </si>
  <si>
    <t>Wg pozwolenia wodnoprawnego/projektu po modernizacji</t>
  </si>
  <si>
    <t>Wg pozwolenia wodnoprawnego/ projektu po modernizacji</t>
  </si>
  <si>
    <t>5 x 365</t>
  </si>
  <si>
    <t>Opracował:</t>
  </si>
  <si>
    <t>Numer telefonu:</t>
  </si>
  <si>
    <t>Podpisy i pieczątki osób reprezentujących
Jednostkę przy dokonywaniu czynności prawnych</t>
  </si>
  <si>
    <t>…………………………………………………..................</t>
  </si>
  <si>
    <t>data</t>
  </si>
  <si>
    <t xml:space="preserve">miejscowość, </t>
  </si>
  <si>
    <r>
      <rPr>
        <vertAlign val="superscript"/>
        <sz val="8"/>
        <color theme="1"/>
        <rFont val="Calibri"/>
        <family val="2"/>
        <scheme val="minor"/>
      </rPr>
      <t>[1]</t>
    </r>
    <r>
      <rPr>
        <sz val="8"/>
        <color theme="1"/>
        <rFont val="Calibri"/>
        <family val="2"/>
        <scheme val="minor"/>
      </rPr>
      <t xml:space="preserve"> Wyłącznie na potrzeby statystyczne WFOŚiGW</t>
    </r>
  </si>
  <si>
    <r>
      <rPr>
        <vertAlign val="superscript"/>
        <sz val="8"/>
        <color theme="1"/>
        <rFont val="Calibri"/>
        <family val="2"/>
        <scheme val="minor"/>
      </rPr>
      <t>[2]</t>
    </r>
    <r>
      <rPr>
        <sz val="8"/>
        <color theme="1"/>
        <rFont val="Calibri"/>
        <family val="2"/>
        <scheme val="minor"/>
      </rPr>
      <t xml:space="preserve"> podać w oparciu o wskazówki ujęte w dokumencie pn. „Definicja i wzór wyliczenia efektów ekologicznych związanych z gospodarką ściekową” zamieszczonym na stronie internetowej Funduszu: www.wfosgw.poznan.pl</t>
    </r>
  </si>
  <si>
    <r>
      <rPr>
        <vertAlign val="superscript"/>
        <sz val="8"/>
        <color theme="1"/>
        <rFont val="Calibri"/>
        <family val="2"/>
        <scheme val="minor"/>
      </rPr>
      <t>[3]</t>
    </r>
    <r>
      <rPr>
        <sz val="8"/>
        <color theme="1"/>
        <rFont val="Calibri"/>
        <family val="2"/>
        <scheme val="minor"/>
      </rPr>
      <t xml:space="preserve"> Niewłaściwe skreślić</t>
    </r>
  </si>
  <si>
    <r>
      <t xml:space="preserve">OŚWIADCZAM/Y </t>
    </r>
    <r>
      <rPr>
        <b/>
        <vertAlign val="superscript"/>
        <sz val="11"/>
        <color theme="1"/>
        <rFont val="Calibri"/>
        <family val="2"/>
        <charset val="238"/>
        <scheme val="minor"/>
      </rPr>
      <t>[3]</t>
    </r>
  </si>
  <si>
    <t>(2-3) x 4a.3/1000</t>
  </si>
  <si>
    <t>UWAGA: Należy wypełniać wyłącznie pola oznaczone żółtym kolorem. Nie należy pozostawiać pustych pól, w przypadku pomijanych pól liczbowych należy wpisać "0", natomiast w przypadku pomijanych pól tekstowych należy wpisać "n/d".
Czerwony kolor pola oznacza błąd, należy skorygować dane.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</si>
</sst>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0" xfId="0" quotePrefix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right" vertical="top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6" xfId="0" applyFont="1" applyBorder="1" applyProtection="1"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0" fillId="0" borderId="1" xfId="0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hidden="1"/>
    </xf>
    <xf numFmtId="2" fontId="0" fillId="0" borderId="1" xfId="0" applyNumberFormat="1" applyBorder="1" applyAlignment="1" applyProtection="1">
      <alignment horizontal="right"/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top" wrapText="1"/>
      <protection hidden="1"/>
    </xf>
    <xf numFmtId="2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right" vertical="top"/>
      <protection locked="0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4" xfId="0" applyBorder="1" applyAlignment="1" applyProtection="1">
      <alignment horizontal="center" vertical="top" wrapText="1"/>
      <protection locked="0"/>
    </xf>
    <xf numFmtId="0" fontId="0" fillId="0" borderId="5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top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top"/>
      <protection hidden="1"/>
    </xf>
    <xf numFmtId="0" fontId="0" fillId="0" borderId="3" xfId="0" applyBorder="1" applyAlignment="1" applyProtection="1">
      <alignment horizontal="center" wrapText="1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/>
      <protection hidden="1"/>
    </xf>
  </cellXfs>
  <cellStyles count="1">
    <cellStyle name="Normalny" xfId="0" builtinId="0"/>
  </cellStyles>
  <dxfs count="5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9"/>
  <sheetViews>
    <sheetView tabSelected="1" zoomScale="115" zoomScaleNormal="115" zoomScaleSheetLayoutView="100" workbookViewId="0">
      <selection sqref="A1:Z1"/>
    </sheetView>
  </sheetViews>
  <sheetFormatPr defaultRowHeight="15" x14ac:dyDescent="0.25"/>
  <cols>
    <col min="1" max="26" width="3.28515625" style="1" customWidth="1"/>
    <col min="27" max="16384" width="9.140625" style="1"/>
  </cols>
  <sheetData>
    <row r="1" spans="1:26" x14ac:dyDescent="0.25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5" customHeight="1" x14ac:dyDescent="0.25">
      <c r="A2" s="23" t="s">
        <v>56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3" customHeight="1" x14ac:dyDescent="0.25"/>
    <row r="6" spans="1:26" ht="36" customHeight="1" x14ac:dyDescent="0.25">
      <c r="A6" s="25" t="s">
        <v>86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3" customHeight="1" x14ac:dyDescent="0.25"/>
    <row r="8" spans="1:26" ht="4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" customHeight="1" x14ac:dyDescent="0.25">
      <c r="A9" s="18" t="s">
        <v>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3" customHeight="1" x14ac:dyDescent="0.25"/>
    <row r="11" spans="1:26" s="3" customFormat="1" x14ac:dyDescent="0.25">
      <c r="A11" s="2" t="s">
        <v>3</v>
      </c>
    </row>
    <row r="12" spans="1:26" x14ac:dyDescent="0.25">
      <c r="A12" s="19" t="s">
        <v>58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" customHeight="1" x14ac:dyDescent="0.25">
      <c r="A13" s="20" t="s">
        <v>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25">
      <c r="A14" s="4" t="s">
        <v>5</v>
      </c>
      <c r="B14" s="3"/>
      <c r="C14" s="3"/>
      <c r="D14" s="3"/>
      <c r="E14" s="3"/>
      <c r="F14" s="3"/>
      <c r="N14" s="21"/>
      <c r="O14" s="21"/>
      <c r="P14" s="21"/>
    </row>
    <row r="15" spans="1:26" x14ac:dyDescent="0.25">
      <c r="A15" s="4" t="s">
        <v>6</v>
      </c>
      <c r="N15" s="21"/>
      <c r="O15" s="21"/>
      <c r="P15" s="21"/>
    </row>
    <row r="16" spans="1:26" ht="12" customHeight="1" x14ac:dyDescent="0.25">
      <c r="A16" s="5" t="s">
        <v>7</v>
      </c>
      <c r="B16" s="5"/>
      <c r="C16" s="5"/>
      <c r="D16" s="5"/>
      <c r="E16" s="5"/>
      <c r="F16" s="5"/>
      <c r="G16" s="5"/>
      <c r="H16" s="5"/>
      <c r="I16" s="5"/>
      <c r="J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5">
      <c r="A17" s="6" t="s">
        <v>8</v>
      </c>
      <c r="N17" s="27">
        <f>N14+N15</f>
        <v>0</v>
      </c>
      <c r="O17" s="27"/>
      <c r="P17" s="27"/>
      <c r="Q17" s="6" t="s">
        <v>9</v>
      </c>
    </row>
    <row r="18" spans="1:26" ht="3" customHeight="1" x14ac:dyDescent="0.25"/>
    <row r="19" spans="1:26" ht="30" customHeight="1" x14ac:dyDescent="0.25">
      <c r="A19" s="28" t="s">
        <v>60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5" customHeight="1" x14ac:dyDescent="0.25">
      <c r="A20" s="21"/>
      <c r="B20" s="21"/>
      <c r="C20" s="21"/>
      <c r="D20" s="1" t="s">
        <v>59</v>
      </c>
      <c r="N20" s="21"/>
      <c r="O20" s="21"/>
      <c r="P20" s="21"/>
      <c r="Q20" s="1" t="s">
        <v>9</v>
      </c>
    </row>
    <row r="21" spans="1:26" ht="3" customHeight="1" x14ac:dyDescent="0.25"/>
    <row r="22" spans="1:26" ht="15" customHeight="1" x14ac:dyDescent="0.25">
      <c r="A22" s="1" t="s">
        <v>11</v>
      </c>
      <c r="N22" s="21"/>
      <c r="O22" s="21"/>
      <c r="P22" s="21"/>
      <c r="Q22" s="1" t="s">
        <v>10</v>
      </c>
    </row>
    <row r="23" spans="1:26" ht="24" customHeight="1" x14ac:dyDescent="0.25">
      <c r="A23" s="25" t="s">
        <v>61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3" customHeight="1" x14ac:dyDescent="0.25"/>
    <row r="25" spans="1:26" x14ac:dyDescent="0.25">
      <c r="A25" s="1" t="s">
        <v>12</v>
      </c>
    </row>
    <row r="26" spans="1:26" ht="15" customHeight="1" x14ac:dyDescent="0.25">
      <c r="A26" s="26">
        <f>N17*N22+A20</f>
        <v>0</v>
      </c>
      <c r="B26" s="26"/>
      <c r="C26" s="26"/>
      <c r="D26" s="1" t="s">
        <v>59</v>
      </c>
      <c r="N26" s="27">
        <f>N17+N20</f>
        <v>0</v>
      </c>
      <c r="O26" s="27"/>
      <c r="P26" s="27"/>
      <c r="Q26" s="1" t="s">
        <v>9</v>
      </c>
    </row>
    <row r="27" spans="1:26" ht="3" customHeight="1" x14ac:dyDescent="0.25"/>
    <row r="28" spans="1:26" x14ac:dyDescent="0.25">
      <c r="A28" s="1" t="s">
        <v>13</v>
      </c>
    </row>
    <row r="29" spans="1:26" ht="15" customHeight="1" x14ac:dyDescent="0.25">
      <c r="A29" s="21"/>
      <c r="B29" s="21"/>
      <c r="C29" s="21"/>
      <c r="D29" s="1" t="s">
        <v>62</v>
      </c>
      <c r="G29" s="26">
        <f>A29/365</f>
        <v>0</v>
      </c>
      <c r="H29" s="26"/>
      <c r="I29" s="26"/>
      <c r="J29" s="1" t="s">
        <v>59</v>
      </c>
      <c r="Q29" s="21"/>
      <c r="R29" s="21"/>
      <c r="S29" s="21"/>
      <c r="T29" s="1" t="s">
        <v>9</v>
      </c>
    </row>
    <row r="31" spans="1:26" x14ac:dyDescent="0.25">
      <c r="A31" s="6" t="s">
        <v>14</v>
      </c>
    </row>
    <row r="32" spans="1:26" s="7" customFormat="1" ht="30" customHeight="1" x14ac:dyDescent="0.25">
      <c r="A32" s="28" t="s">
        <v>15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x14ac:dyDescent="0.25">
      <c r="A33" s="4" t="s">
        <v>5</v>
      </c>
      <c r="B33" s="3"/>
      <c r="C33" s="3"/>
      <c r="D33" s="3"/>
      <c r="E33" s="3"/>
      <c r="F33" s="3"/>
      <c r="N33" s="21"/>
      <c r="O33" s="21"/>
      <c r="P33" s="21"/>
    </row>
    <row r="34" spans="1:26" x14ac:dyDescent="0.25">
      <c r="A34" s="4" t="s">
        <v>6</v>
      </c>
      <c r="N34" s="21"/>
      <c r="O34" s="21"/>
      <c r="P34" s="21"/>
    </row>
    <row r="35" spans="1:26" ht="12" customHeight="1" x14ac:dyDescent="0.25">
      <c r="A35" s="5" t="s">
        <v>7</v>
      </c>
      <c r="B35" s="5"/>
      <c r="C35" s="5"/>
      <c r="D35" s="5"/>
      <c r="E35" s="5"/>
      <c r="F35" s="5"/>
      <c r="G35" s="5"/>
      <c r="H35" s="5"/>
      <c r="I35" s="5"/>
      <c r="J35" s="5"/>
      <c r="N35" s="5"/>
      <c r="O35" s="5"/>
      <c r="P35" s="5"/>
      <c r="Q35" s="5"/>
    </row>
    <row r="36" spans="1:26" x14ac:dyDescent="0.25">
      <c r="A36" s="6" t="s">
        <v>8</v>
      </c>
      <c r="N36" s="27">
        <f>N33+N34</f>
        <v>0</v>
      </c>
      <c r="O36" s="27"/>
      <c r="P36" s="27"/>
      <c r="Q36" s="6" t="s">
        <v>9</v>
      </c>
    </row>
    <row r="37" spans="1:26" ht="3" customHeight="1" x14ac:dyDescent="0.25"/>
    <row r="38" spans="1:26" ht="30" customHeight="1" x14ac:dyDescent="0.25">
      <c r="A38" s="28" t="s">
        <v>16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5" customHeight="1" x14ac:dyDescent="0.25">
      <c r="A39" s="21"/>
      <c r="B39" s="21"/>
      <c r="C39" s="21"/>
      <c r="D39" s="1" t="s">
        <v>59</v>
      </c>
      <c r="N39" s="21"/>
      <c r="O39" s="21"/>
      <c r="P39" s="21"/>
      <c r="Q39" s="1" t="s">
        <v>9</v>
      </c>
    </row>
    <row r="40" spans="1:26" ht="3" customHeight="1" x14ac:dyDescent="0.25"/>
    <row r="41" spans="1:26" x14ac:dyDescent="0.25">
      <c r="A41" s="1" t="s">
        <v>17</v>
      </c>
    </row>
    <row r="42" spans="1:26" x14ac:dyDescent="0.25">
      <c r="E42" s="8" t="s">
        <v>18</v>
      </c>
      <c r="F42" s="32"/>
      <c r="G42" s="32"/>
      <c r="H42" s="32"/>
    </row>
    <row r="43" spans="1:26" ht="3" customHeight="1" x14ac:dyDescent="0.25"/>
    <row r="44" spans="1:26" x14ac:dyDescent="0.25">
      <c r="A44" s="1" t="s">
        <v>19</v>
      </c>
    </row>
    <row r="45" spans="1:26" x14ac:dyDescent="0.25">
      <c r="E45" s="8" t="s">
        <v>18</v>
      </c>
      <c r="F45" s="32"/>
      <c r="G45" s="32"/>
      <c r="H45" s="32"/>
    </row>
    <row r="46" spans="1:26" ht="3" customHeight="1" x14ac:dyDescent="0.25">
      <c r="T46" s="9"/>
    </row>
    <row r="47" spans="1:26" x14ac:dyDescent="0.25">
      <c r="A47" s="1" t="s">
        <v>20</v>
      </c>
    </row>
    <row r="48" spans="1:26" ht="15" customHeight="1" x14ac:dyDescent="0.25">
      <c r="A48" s="21"/>
      <c r="B48" s="21"/>
      <c r="C48" s="21"/>
      <c r="D48" s="1" t="s">
        <v>62</v>
      </c>
      <c r="G48" s="29"/>
      <c r="H48" s="29"/>
      <c r="I48" s="29"/>
      <c r="J48" s="1" t="s">
        <v>59</v>
      </c>
      <c r="Q48" s="21"/>
      <c r="R48" s="21"/>
      <c r="S48" s="21"/>
      <c r="T48" s="1" t="s">
        <v>9</v>
      </c>
    </row>
    <row r="49" spans="1:26" ht="3" customHeight="1" x14ac:dyDescent="0.25"/>
    <row r="50" spans="1:26" x14ac:dyDescent="0.25">
      <c r="A50" s="1" t="s">
        <v>21</v>
      </c>
    </row>
    <row r="51" spans="1:26" ht="15" customHeight="1" x14ac:dyDescent="0.25">
      <c r="N51" s="30"/>
      <c r="O51" s="30"/>
      <c r="P51" s="30"/>
      <c r="Q51" s="1" t="s">
        <v>63</v>
      </c>
    </row>
    <row r="52" spans="1:26" ht="15" customHeight="1" x14ac:dyDescent="0.25"/>
    <row r="53" spans="1:26" ht="15" customHeight="1" x14ac:dyDescent="0.25"/>
    <row r="54" spans="1:26" x14ac:dyDescent="0.25">
      <c r="D54" s="10"/>
    </row>
    <row r="55" spans="1:26" x14ac:dyDescent="0.25">
      <c r="A55" s="6" t="s">
        <v>22</v>
      </c>
    </row>
    <row r="56" spans="1:26" x14ac:dyDescent="0.25">
      <c r="A56" s="19" t="s">
        <v>23</v>
      </c>
      <c r="B56" s="19"/>
      <c r="C56" s="19"/>
      <c r="D56" s="19"/>
      <c r="E56" s="19"/>
      <c r="F56" s="19"/>
      <c r="G56" s="19"/>
      <c r="H56" s="19"/>
      <c r="I56" s="19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19" t="s">
        <v>24</v>
      </c>
      <c r="B57" s="19"/>
      <c r="C57" s="31"/>
      <c r="D57" s="31"/>
      <c r="E57" s="31"/>
      <c r="F57" s="31"/>
      <c r="G57" s="11" t="s">
        <v>64</v>
      </c>
      <c r="H57" s="11"/>
      <c r="I57" s="1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3" customHeight="1" x14ac:dyDescent="0.25"/>
    <row r="59" spans="1:26" s="12" customFormat="1" ht="15" customHeight="1" x14ac:dyDescent="0.25">
      <c r="A59" s="12" t="s">
        <v>66</v>
      </c>
      <c r="K59" s="32"/>
      <c r="L59" s="32"/>
      <c r="M59" s="32"/>
      <c r="N59" s="12" t="s">
        <v>10</v>
      </c>
    </row>
    <row r="60" spans="1:26" ht="3" customHeight="1" x14ac:dyDescent="0.25"/>
    <row r="61" spans="1:26" x14ac:dyDescent="0.25">
      <c r="A61" s="1" t="s">
        <v>25</v>
      </c>
    </row>
    <row r="62" spans="1:26" x14ac:dyDescent="0.25">
      <c r="A62" s="33" t="s">
        <v>26</v>
      </c>
      <c r="B62" s="33"/>
      <c r="C62" s="33"/>
      <c r="D62" s="3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x14ac:dyDescent="0.25">
      <c r="A63" s="33" t="s">
        <v>27</v>
      </c>
      <c r="B63" s="33"/>
      <c r="C63" s="33"/>
      <c r="D63" s="33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x14ac:dyDescent="0.25">
      <c r="A64" s="33" t="s">
        <v>28</v>
      </c>
      <c r="B64" s="33"/>
      <c r="C64" s="33"/>
      <c r="D64" s="33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3" customHeight="1" x14ac:dyDescent="0.25"/>
    <row r="66" spans="1:26" x14ac:dyDescent="0.25">
      <c r="A66" s="1" t="s">
        <v>29</v>
      </c>
      <c r="V66" s="21"/>
      <c r="W66" s="21"/>
      <c r="X66" s="21"/>
      <c r="Y66" s="1" t="s">
        <v>9</v>
      </c>
    </row>
    <row r="67" spans="1:26" ht="12" customHeight="1" x14ac:dyDescent="0.25">
      <c r="A67" s="5" t="s">
        <v>30</v>
      </c>
      <c r="B67" s="5"/>
      <c r="C67" s="5"/>
      <c r="D67" s="5"/>
      <c r="E67" s="5"/>
      <c r="F67" s="5"/>
      <c r="G67" s="5"/>
      <c r="H67" s="5"/>
      <c r="I67" s="5"/>
      <c r="J67" s="5"/>
      <c r="N67" s="5"/>
      <c r="O67" s="5"/>
      <c r="P67" s="5"/>
      <c r="Q67" s="5"/>
    </row>
    <row r="68" spans="1:26" x14ac:dyDescent="0.25">
      <c r="D68" s="10"/>
    </row>
    <row r="69" spans="1:26" x14ac:dyDescent="0.25">
      <c r="A69" s="6" t="s">
        <v>65</v>
      </c>
    </row>
    <row r="70" spans="1:26" x14ac:dyDescent="0.25">
      <c r="A70" s="34" t="s">
        <v>31</v>
      </c>
      <c r="B70" s="34"/>
      <c r="C70" s="34"/>
      <c r="D70" s="34"/>
      <c r="E70" s="34"/>
      <c r="F70" s="34"/>
      <c r="G70" s="34"/>
      <c r="H70" s="34"/>
      <c r="I70" s="34"/>
      <c r="J70" s="34"/>
      <c r="K70" s="34" t="s">
        <v>32</v>
      </c>
      <c r="L70" s="34"/>
      <c r="M70" s="34"/>
      <c r="N70" s="34"/>
      <c r="O70" s="34"/>
      <c r="P70" s="34"/>
      <c r="Q70" s="34"/>
      <c r="R70" s="34"/>
      <c r="S70" s="34" t="s">
        <v>33</v>
      </c>
      <c r="T70" s="34"/>
      <c r="U70" s="34"/>
      <c r="V70" s="34"/>
      <c r="W70" s="34"/>
      <c r="X70" s="34"/>
      <c r="Y70" s="34"/>
      <c r="Z70" s="34"/>
    </row>
    <row r="71" spans="1:26" s="13" customFormat="1" ht="12" customHeight="1" x14ac:dyDescent="0.2">
      <c r="A71" s="35">
        <v>1</v>
      </c>
      <c r="B71" s="35"/>
      <c r="C71" s="35"/>
      <c r="D71" s="35"/>
      <c r="E71" s="35"/>
      <c r="F71" s="35"/>
      <c r="G71" s="35"/>
      <c r="H71" s="35"/>
      <c r="I71" s="35"/>
      <c r="J71" s="35"/>
      <c r="K71" s="35">
        <v>2</v>
      </c>
      <c r="L71" s="35"/>
      <c r="M71" s="35"/>
      <c r="N71" s="35"/>
      <c r="O71" s="35"/>
      <c r="P71" s="35"/>
      <c r="Q71" s="35"/>
      <c r="R71" s="35"/>
      <c r="S71" s="35">
        <v>3</v>
      </c>
      <c r="T71" s="35"/>
      <c r="U71" s="35"/>
      <c r="V71" s="35"/>
      <c r="W71" s="35"/>
      <c r="X71" s="35"/>
      <c r="Y71" s="35"/>
      <c r="Z71" s="35"/>
    </row>
    <row r="72" spans="1:26" ht="15" customHeight="1" x14ac:dyDescent="0.25">
      <c r="A72" s="45" t="s">
        <v>68</v>
      </c>
      <c r="B72" s="45"/>
      <c r="C72" s="45"/>
      <c r="D72" s="45"/>
      <c r="E72" s="45"/>
      <c r="F72" s="45"/>
      <c r="G72" s="45"/>
      <c r="H72" s="45"/>
      <c r="I72" s="45"/>
      <c r="J72" s="45"/>
      <c r="K72" s="36"/>
      <c r="L72" s="37"/>
      <c r="M72" s="37"/>
      <c r="N72" s="37"/>
      <c r="O72" s="37"/>
      <c r="P72" s="37"/>
      <c r="Q72" s="37"/>
      <c r="R72" s="38"/>
      <c r="S72" s="36"/>
      <c r="T72" s="37"/>
      <c r="U72" s="37"/>
      <c r="V72" s="37"/>
      <c r="W72" s="37"/>
      <c r="X72" s="37"/>
      <c r="Y72" s="37"/>
      <c r="Z72" s="38"/>
    </row>
    <row r="73" spans="1:26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39"/>
      <c r="L73" s="40"/>
      <c r="M73" s="40"/>
      <c r="N73" s="40"/>
      <c r="O73" s="40"/>
      <c r="P73" s="40"/>
      <c r="Q73" s="40"/>
      <c r="R73" s="41"/>
      <c r="S73" s="52" t="s">
        <v>69</v>
      </c>
      <c r="T73" s="53"/>
      <c r="U73" s="53"/>
      <c r="V73" s="53"/>
      <c r="W73" s="53"/>
      <c r="X73" s="53"/>
      <c r="Y73" s="53"/>
      <c r="Z73" s="54"/>
    </row>
    <row r="74" spans="1:26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2"/>
      <c r="L74" s="43"/>
      <c r="M74" s="43"/>
      <c r="N74" s="43"/>
      <c r="O74" s="43"/>
      <c r="P74" s="43"/>
      <c r="Q74" s="43"/>
      <c r="R74" s="44"/>
      <c r="S74" s="49">
        <f>S72-K72</f>
        <v>0</v>
      </c>
      <c r="T74" s="50"/>
      <c r="U74" s="50"/>
      <c r="V74" s="50"/>
      <c r="W74" s="50"/>
      <c r="X74" s="50"/>
      <c r="Y74" s="50"/>
      <c r="Z74" s="51"/>
    </row>
    <row r="75" spans="1:26" ht="75" customHeight="1" x14ac:dyDescent="0.25">
      <c r="A75" s="45" t="s">
        <v>67</v>
      </c>
      <c r="B75" s="45"/>
      <c r="C75" s="45"/>
      <c r="D75" s="45"/>
      <c r="E75" s="45"/>
      <c r="F75" s="45"/>
      <c r="G75" s="45"/>
      <c r="H75" s="45"/>
      <c r="I75" s="45"/>
      <c r="J75" s="45"/>
      <c r="K75" s="46"/>
      <c r="L75" s="47"/>
      <c r="M75" s="47"/>
      <c r="N75" s="47"/>
      <c r="O75" s="47"/>
      <c r="P75" s="47"/>
      <c r="Q75" s="47"/>
      <c r="R75" s="48"/>
      <c r="S75" s="46"/>
      <c r="T75" s="47"/>
      <c r="U75" s="47"/>
      <c r="V75" s="47"/>
      <c r="W75" s="47"/>
      <c r="X75" s="47"/>
      <c r="Y75" s="47"/>
      <c r="Z75" s="48"/>
    </row>
    <row r="76" spans="1:26" x14ac:dyDescent="0.25">
      <c r="D76" s="10"/>
    </row>
    <row r="77" spans="1:26" x14ac:dyDescent="0.25">
      <c r="A77" s="6" t="s">
        <v>34</v>
      </c>
    </row>
    <row r="78" spans="1:26" x14ac:dyDescent="0.25">
      <c r="A78" s="57" t="s">
        <v>35</v>
      </c>
      <c r="B78" s="57"/>
      <c r="C78" s="57"/>
      <c r="D78" s="57"/>
      <c r="E78" s="57"/>
      <c r="F78" s="57"/>
      <c r="G78" s="56" t="s">
        <v>36</v>
      </c>
      <c r="H78" s="56"/>
      <c r="I78" s="56"/>
      <c r="J78" s="56"/>
      <c r="K78" s="56"/>
      <c r="L78" s="56"/>
      <c r="M78" s="56"/>
      <c r="N78" s="56"/>
      <c r="O78" s="56"/>
      <c r="P78" s="56"/>
      <c r="Q78" s="34" t="s">
        <v>54</v>
      </c>
      <c r="R78" s="34"/>
      <c r="S78" s="34"/>
      <c r="T78" s="34"/>
      <c r="U78" s="34"/>
      <c r="V78" s="34"/>
      <c r="W78" s="34"/>
      <c r="X78" s="34"/>
      <c r="Y78" s="34"/>
      <c r="Z78" s="34"/>
    </row>
    <row r="79" spans="1:26" x14ac:dyDescent="0.25">
      <c r="A79" s="57"/>
      <c r="B79" s="57"/>
      <c r="C79" s="57"/>
      <c r="D79" s="57"/>
      <c r="E79" s="57"/>
      <c r="F79" s="57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5" t="s">
        <v>37</v>
      </c>
      <c r="R79" s="55"/>
      <c r="S79" s="55"/>
      <c r="T79" s="55"/>
      <c r="U79" s="55"/>
      <c r="V79" s="55"/>
      <c r="W79" s="55"/>
      <c r="X79" s="55"/>
      <c r="Y79" s="55"/>
      <c r="Z79" s="55"/>
    </row>
    <row r="80" spans="1:26" ht="15" customHeight="1" x14ac:dyDescent="0.25">
      <c r="A80" s="57"/>
      <c r="B80" s="57"/>
      <c r="C80" s="57"/>
      <c r="D80" s="57"/>
      <c r="E80" s="57"/>
      <c r="F80" s="57"/>
      <c r="G80" s="57" t="s">
        <v>38</v>
      </c>
      <c r="H80" s="57"/>
      <c r="I80" s="57"/>
      <c r="J80" s="57"/>
      <c r="K80" s="57"/>
      <c r="L80" s="56" t="s">
        <v>72</v>
      </c>
      <c r="M80" s="56"/>
      <c r="N80" s="56"/>
      <c r="O80" s="56"/>
      <c r="P80" s="56"/>
      <c r="Q80" s="60" t="s">
        <v>39</v>
      </c>
      <c r="R80" s="60"/>
      <c r="S80" s="60"/>
      <c r="T80" s="60"/>
      <c r="U80" s="60"/>
      <c r="V80" s="60"/>
      <c r="W80" s="60"/>
      <c r="X80" s="60"/>
      <c r="Y80" s="60"/>
      <c r="Z80" s="60"/>
    </row>
    <row r="81" spans="1:26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6"/>
      <c r="M81" s="56"/>
      <c r="N81" s="56"/>
      <c r="O81" s="56"/>
      <c r="P81" s="56"/>
      <c r="Q81" s="60"/>
      <c r="R81" s="60"/>
      <c r="S81" s="60"/>
      <c r="T81" s="60"/>
      <c r="U81" s="60"/>
      <c r="V81" s="60"/>
      <c r="W81" s="60"/>
      <c r="X81" s="60"/>
      <c r="Y81" s="60"/>
      <c r="Z81" s="60"/>
    </row>
    <row r="82" spans="1:26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6"/>
      <c r="M82" s="56"/>
      <c r="N82" s="56"/>
      <c r="O82" s="56"/>
      <c r="P82" s="56"/>
      <c r="Q82" s="34" t="s">
        <v>40</v>
      </c>
      <c r="R82" s="34"/>
      <c r="S82" s="34"/>
      <c r="T82" s="34"/>
      <c r="U82" s="34"/>
      <c r="V82" s="34" t="s">
        <v>41</v>
      </c>
      <c r="W82" s="34"/>
      <c r="X82" s="34"/>
      <c r="Y82" s="34"/>
      <c r="Z82" s="34"/>
    </row>
    <row r="83" spans="1:26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6"/>
      <c r="M83" s="56"/>
      <c r="N83" s="56"/>
      <c r="O83" s="56"/>
      <c r="P83" s="56"/>
      <c r="Q83" s="55" t="s">
        <v>70</v>
      </c>
      <c r="R83" s="55"/>
      <c r="S83" s="55"/>
      <c r="T83" s="55"/>
      <c r="U83" s="55"/>
      <c r="V83" s="55" t="s">
        <v>71</v>
      </c>
      <c r="W83" s="55"/>
      <c r="X83" s="55"/>
      <c r="Y83" s="55"/>
      <c r="Z83" s="55"/>
    </row>
    <row r="84" spans="1:26" s="5" customFormat="1" ht="12" customHeight="1" x14ac:dyDescent="0.25">
      <c r="A84" s="61">
        <v>1</v>
      </c>
      <c r="B84" s="61"/>
      <c r="C84" s="61"/>
      <c r="D84" s="61"/>
      <c r="E84" s="61"/>
      <c r="F84" s="61"/>
      <c r="G84" s="61">
        <v>2</v>
      </c>
      <c r="H84" s="61"/>
      <c r="I84" s="61"/>
      <c r="J84" s="61"/>
      <c r="K84" s="61"/>
      <c r="L84" s="61">
        <v>3</v>
      </c>
      <c r="M84" s="61"/>
      <c r="N84" s="61"/>
      <c r="O84" s="61"/>
      <c r="P84" s="61"/>
      <c r="Q84" s="61">
        <v>4</v>
      </c>
      <c r="R84" s="61"/>
      <c r="S84" s="61"/>
      <c r="T84" s="61"/>
      <c r="U84" s="61"/>
      <c r="V84" s="61">
        <v>5</v>
      </c>
      <c r="W84" s="61"/>
      <c r="X84" s="61"/>
      <c r="Y84" s="61"/>
      <c r="Z84" s="61"/>
    </row>
    <row r="85" spans="1:26" x14ac:dyDescent="0.25">
      <c r="A85" s="58" t="s">
        <v>42</v>
      </c>
      <c r="B85" s="58"/>
      <c r="C85" s="58"/>
      <c r="D85" s="58"/>
      <c r="E85" s="58"/>
      <c r="F85" s="58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59">
        <f>IF(((G85-L85)*$K$72/1000)&lt;0,0,((G85-L85)*$K$72/1000))</f>
        <v>0</v>
      </c>
      <c r="R85" s="59"/>
      <c r="S85" s="59"/>
      <c r="T85" s="59"/>
      <c r="U85" s="59"/>
      <c r="V85" s="59">
        <f>Q85*365</f>
        <v>0</v>
      </c>
      <c r="W85" s="59"/>
      <c r="X85" s="59"/>
      <c r="Y85" s="59"/>
      <c r="Z85" s="59"/>
    </row>
    <row r="86" spans="1:26" x14ac:dyDescent="0.25">
      <c r="A86" s="58" t="s">
        <v>43</v>
      </c>
      <c r="B86" s="58"/>
      <c r="C86" s="58"/>
      <c r="D86" s="58"/>
      <c r="E86" s="58"/>
      <c r="F86" s="58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59">
        <f t="shared" ref="Q86:Q89" si="0">IF(((G86-L86)*$K$72/1000)&lt;0,0,((G86-L86)*$K$72/1000))</f>
        <v>0</v>
      </c>
      <c r="R86" s="59"/>
      <c r="S86" s="59"/>
      <c r="T86" s="59"/>
      <c r="U86" s="59"/>
      <c r="V86" s="59">
        <f t="shared" ref="V86:V89" si="1">Q86*365</f>
        <v>0</v>
      </c>
      <c r="W86" s="59"/>
      <c r="X86" s="59"/>
      <c r="Y86" s="59"/>
      <c r="Z86" s="59"/>
    </row>
    <row r="87" spans="1:26" x14ac:dyDescent="0.25">
      <c r="A87" s="58" t="s">
        <v>44</v>
      </c>
      <c r="B87" s="58"/>
      <c r="C87" s="58"/>
      <c r="D87" s="58"/>
      <c r="E87" s="58"/>
      <c r="F87" s="58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59">
        <f t="shared" si="0"/>
        <v>0</v>
      </c>
      <c r="R87" s="59"/>
      <c r="S87" s="59"/>
      <c r="T87" s="59"/>
      <c r="U87" s="59"/>
      <c r="V87" s="59">
        <f t="shared" si="1"/>
        <v>0</v>
      </c>
      <c r="W87" s="59"/>
      <c r="X87" s="59"/>
      <c r="Y87" s="59"/>
      <c r="Z87" s="59"/>
    </row>
    <row r="88" spans="1:26" x14ac:dyDescent="0.25">
      <c r="A88" s="58" t="s">
        <v>45</v>
      </c>
      <c r="B88" s="58"/>
      <c r="C88" s="58"/>
      <c r="D88" s="58"/>
      <c r="E88" s="58"/>
      <c r="F88" s="58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59">
        <f t="shared" si="0"/>
        <v>0</v>
      </c>
      <c r="R88" s="59"/>
      <c r="S88" s="59"/>
      <c r="T88" s="59"/>
      <c r="U88" s="59"/>
      <c r="V88" s="59">
        <f t="shared" si="1"/>
        <v>0</v>
      </c>
      <c r="W88" s="59"/>
      <c r="X88" s="59"/>
      <c r="Y88" s="59"/>
      <c r="Z88" s="59"/>
    </row>
    <row r="89" spans="1:26" x14ac:dyDescent="0.25">
      <c r="A89" s="58" t="s">
        <v>46</v>
      </c>
      <c r="B89" s="58"/>
      <c r="C89" s="58"/>
      <c r="D89" s="58"/>
      <c r="E89" s="58"/>
      <c r="F89" s="58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59">
        <f t="shared" si="0"/>
        <v>0</v>
      </c>
      <c r="R89" s="59"/>
      <c r="S89" s="59"/>
      <c r="T89" s="59"/>
      <c r="U89" s="59"/>
      <c r="V89" s="59">
        <f t="shared" si="1"/>
        <v>0</v>
      </c>
      <c r="W89" s="59"/>
      <c r="X89" s="59"/>
      <c r="Y89" s="59"/>
      <c r="Z89" s="59"/>
    </row>
    <row r="90" spans="1:26" x14ac:dyDescent="0.25">
      <c r="D90" s="10"/>
    </row>
    <row r="91" spans="1:26" x14ac:dyDescent="0.25">
      <c r="A91" s="6" t="s">
        <v>47</v>
      </c>
    </row>
    <row r="92" spans="1:26" ht="15" customHeight="1" x14ac:dyDescent="0.25">
      <c r="A92" s="57" t="s">
        <v>35</v>
      </c>
      <c r="B92" s="57"/>
      <c r="C92" s="57"/>
      <c r="D92" s="57"/>
      <c r="E92" s="57"/>
      <c r="F92" s="56" t="s">
        <v>48</v>
      </c>
      <c r="G92" s="56"/>
      <c r="H92" s="56"/>
      <c r="I92" s="56"/>
      <c r="J92" s="56"/>
      <c r="K92" s="56"/>
      <c r="L92" s="56"/>
      <c r="M92" s="56"/>
      <c r="N92" s="62"/>
      <c r="O92" s="63" t="s">
        <v>49</v>
      </c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5"/>
    </row>
    <row r="93" spans="1:26" x14ac:dyDescent="0.25">
      <c r="A93" s="57"/>
      <c r="B93" s="57"/>
      <c r="C93" s="57"/>
      <c r="D93" s="57"/>
      <c r="E93" s="57"/>
      <c r="F93" s="56"/>
      <c r="G93" s="56"/>
      <c r="H93" s="56"/>
      <c r="I93" s="56"/>
      <c r="J93" s="56"/>
      <c r="K93" s="56"/>
      <c r="L93" s="56"/>
      <c r="M93" s="56"/>
      <c r="N93" s="62"/>
      <c r="O93" s="66" t="s">
        <v>37</v>
      </c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8"/>
    </row>
    <row r="94" spans="1:26" ht="15" customHeight="1" x14ac:dyDescent="0.25">
      <c r="A94" s="57"/>
      <c r="B94" s="57"/>
      <c r="C94" s="57"/>
      <c r="D94" s="57"/>
      <c r="E94" s="57"/>
      <c r="F94" s="60" t="s">
        <v>50</v>
      </c>
      <c r="G94" s="60"/>
      <c r="H94" s="60"/>
      <c r="I94" s="60"/>
      <c r="J94" s="56" t="s">
        <v>73</v>
      </c>
      <c r="K94" s="56"/>
      <c r="L94" s="56"/>
      <c r="M94" s="56"/>
      <c r="N94" s="56"/>
      <c r="O94" s="69" t="s">
        <v>39</v>
      </c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x14ac:dyDescent="0.25">
      <c r="A95" s="57"/>
      <c r="B95" s="57"/>
      <c r="C95" s="57"/>
      <c r="D95" s="57"/>
      <c r="E95" s="57"/>
      <c r="F95" s="60"/>
      <c r="G95" s="60"/>
      <c r="H95" s="60"/>
      <c r="I95" s="60"/>
      <c r="J95" s="56"/>
      <c r="K95" s="56"/>
      <c r="L95" s="56"/>
      <c r="M95" s="56"/>
      <c r="N95" s="56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</row>
    <row r="96" spans="1:26" x14ac:dyDescent="0.25">
      <c r="A96" s="57"/>
      <c r="B96" s="57"/>
      <c r="C96" s="57"/>
      <c r="D96" s="57"/>
      <c r="E96" s="57"/>
      <c r="F96" s="60"/>
      <c r="G96" s="60"/>
      <c r="H96" s="60"/>
      <c r="I96" s="60"/>
      <c r="J96" s="56"/>
      <c r="K96" s="56"/>
      <c r="L96" s="56"/>
      <c r="M96" s="56"/>
      <c r="N96" s="56"/>
      <c r="O96" s="34" t="s">
        <v>51</v>
      </c>
      <c r="P96" s="34"/>
      <c r="Q96" s="34"/>
      <c r="R96" s="34"/>
      <c r="S96" s="34" t="s">
        <v>51</v>
      </c>
      <c r="T96" s="34"/>
      <c r="U96" s="34"/>
      <c r="V96" s="34"/>
      <c r="W96" s="34" t="s">
        <v>41</v>
      </c>
      <c r="X96" s="34"/>
      <c r="Y96" s="34"/>
      <c r="Z96" s="34"/>
    </row>
    <row r="97" spans="1:26" x14ac:dyDescent="0.25">
      <c r="A97" s="57"/>
      <c r="B97" s="57"/>
      <c r="C97" s="57"/>
      <c r="D97" s="57"/>
      <c r="E97" s="57"/>
      <c r="F97" s="60"/>
      <c r="G97" s="60"/>
      <c r="H97" s="60"/>
      <c r="I97" s="60"/>
      <c r="J97" s="56"/>
      <c r="K97" s="56"/>
      <c r="L97" s="56"/>
      <c r="M97" s="56"/>
      <c r="N97" s="56"/>
      <c r="O97" s="35" t="s">
        <v>85</v>
      </c>
      <c r="P97" s="35"/>
      <c r="Q97" s="35"/>
      <c r="R97" s="35"/>
      <c r="S97" s="35" t="s">
        <v>52</v>
      </c>
      <c r="T97" s="35"/>
      <c r="U97" s="35"/>
      <c r="V97" s="35"/>
      <c r="W97" s="35" t="s">
        <v>74</v>
      </c>
      <c r="X97" s="35"/>
      <c r="Y97" s="35"/>
      <c r="Z97" s="35"/>
    </row>
    <row r="98" spans="1:26" ht="12" customHeight="1" x14ac:dyDescent="0.25">
      <c r="A98" s="55">
        <v>1</v>
      </c>
      <c r="B98" s="55"/>
      <c r="C98" s="55"/>
      <c r="D98" s="55"/>
      <c r="E98" s="55"/>
      <c r="F98" s="55">
        <v>2</v>
      </c>
      <c r="G98" s="55"/>
      <c r="H98" s="55"/>
      <c r="I98" s="55"/>
      <c r="J98" s="55">
        <v>3</v>
      </c>
      <c r="K98" s="55"/>
      <c r="L98" s="55"/>
      <c r="M98" s="55"/>
      <c r="N98" s="55"/>
      <c r="O98" s="55">
        <v>4</v>
      </c>
      <c r="P98" s="55"/>
      <c r="Q98" s="55"/>
      <c r="R98" s="55"/>
      <c r="S98" s="55">
        <v>5</v>
      </c>
      <c r="T98" s="55"/>
      <c r="U98" s="55"/>
      <c r="V98" s="55"/>
      <c r="W98" s="55">
        <v>6</v>
      </c>
      <c r="X98" s="55"/>
      <c r="Y98" s="55"/>
      <c r="Z98" s="55"/>
    </row>
    <row r="99" spans="1:26" x14ac:dyDescent="0.25">
      <c r="A99" s="58" t="s">
        <v>42</v>
      </c>
      <c r="B99" s="58"/>
      <c r="C99" s="58"/>
      <c r="D99" s="58"/>
      <c r="E99" s="58"/>
      <c r="F99" s="70"/>
      <c r="G99" s="71"/>
      <c r="H99" s="71"/>
      <c r="I99" s="72"/>
      <c r="J99" s="30"/>
      <c r="K99" s="30"/>
      <c r="L99" s="30"/>
      <c r="M99" s="30"/>
      <c r="N99" s="30"/>
      <c r="O99" s="59">
        <f>(F99-J99)*$S$74/1000</f>
        <v>0</v>
      </c>
      <c r="P99" s="59"/>
      <c r="Q99" s="59"/>
      <c r="R99" s="59"/>
      <c r="S99" s="59">
        <f>Q85+O99</f>
        <v>0</v>
      </c>
      <c r="T99" s="34"/>
      <c r="U99" s="34"/>
      <c r="V99" s="34"/>
      <c r="W99" s="59">
        <f>S99*365</f>
        <v>0</v>
      </c>
      <c r="X99" s="59"/>
      <c r="Y99" s="59"/>
      <c r="Z99" s="59"/>
    </row>
    <row r="100" spans="1:26" x14ac:dyDescent="0.25">
      <c r="A100" s="58" t="s">
        <v>43</v>
      </c>
      <c r="B100" s="58"/>
      <c r="C100" s="58"/>
      <c r="D100" s="58"/>
      <c r="E100" s="58"/>
      <c r="F100" s="70"/>
      <c r="G100" s="71"/>
      <c r="H100" s="71"/>
      <c r="I100" s="72"/>
      <c r="J100" s="30"/>
      <c r="K100" s="30"/>
      <c r="L100" s="30"/>
      <c r="M100" s="30"/>
      <c r="N100" s="30"/>
      <c r="O100" s="59">
        <f t="shared" ref="O100:O103" si="2">(F100-J100)*$S$74/1000</f>
        <v>0</v>
      </c>
      <c r="P100" s="59"/>
      <c r="Q100" s="59"/>
      <c r="R100" s="59"/>
      <c r="S100" s="59">
        <f t="shared" ref="S100:S103" si="3">Q86+O100</f>
        <v>0</v>
      </c>
      <c r="T100" s="34"/>
      <c r="U100" s="34"/>
      <c r="V100" s="34"/>
      <c r="W100" s="59">
        <f t="shared" ref="W100:W103" si="4">S100*365</f>
        <v>0</v>
      </c>
      <c r="X100" s="59"/>
      <c r="Y100" s="59"/>
      <c r="Z100" s="59"/>
    </row>
    <row r="101" spans="1:26" x14ac:dyDescent="0.25">
      <c r="A101" s="58" t="s">
        <v>44</v>
      </c>
      <c r="B101" s="58"/>
      <c r="C101" s="58"/>
      <c r="D101" s="58"/>
      <c r="E101" s="58"/>
      <c r="F101" s="70"/>
      <c r="G101" s="71"/>
      <c r="H101" s="71"/>
      <c r="I101" s="72"/>
      <c r="J101" s="30"/>
      <c r="K101" s="30"/>
      <c r="L101" s="30"/>
      <c r="M101" s="30"/>
      <c r="N101" s="30"/>
      <c r="O101" s="59">
        <f t="shared" si="2"/>
        <v>0</v>
      </c>
      <c r="P101" s="59"/>
      <c r="Q101" s="59"/>
      <c r="R101" s="59"/>
      <c r="S101" s="59">
        <f t="shared" si="3"/>
        <v>0</v>
      </c>
      <c r="T101" s="34"/>
      <c r="U101" s="34"/>
      <c r="V101" s="34"/>
      <c r="W101" s="59">
        <f t="shared" si="4"/>
        <v>0</v>
      </c>
      <c r="X101" s="59"/>
      <c r="Y101" s="59"/>
      <c r="Z101" s="59"/>
    </row>
    <row r="102" spans="1:26" x14ac:dyDescent="0.25">
      <c r="A102" s="58" t="s">
        <v>45</v>
      </c>
      <c r="B102" s="58"/>
      <c r="C102" s="58"/>
      <c r="D102" s="58"/>
      <c r="E102" s="58"/>
      <c r="F102" s="70"/>
      <c r="G102" s="71"/>
      <c r="H102" s="71"/>
      <c r="I102" s="72"/>
      <c r="J102" s="30"/>
      <c r="K102" s="30"/>
      <c r="L102" s="30"/>
      <c r="M102" s="30"/>
      <c r="N102" s="30"/>
      <c r="O102" s="59">
        <f t="shared" si="2"/>
        <v>0</v>
      </c>
      <c r="P102" s="59"/>
      <c r="Q102" s="59"/>
      <c r="R102" s="59"/>
      <c r="S102" s="59">
        <f t="shared" si="3"/>
        <v>0</v>
      </c>
      <c r="T102" s="34"/>
      <c r="U102" s="34"/>
      <c r="V102" s="34"/>
      <c r="W102" s="59">
        <f t="shared" si="4"/>
        <v>0</v>
      </c>
      <c r="X102" s="59"/>
      <c r="Y102" s="59"/>
      <c r="Z102" s="59"/>
    </row>
    <row r="103" spans="1:26" x14ac:dyDescent="0.25">
      <c r="A103" s="58" t="s">
        <v>46</v>
      </c>
      <c r="B103" s="58"/>
      <c r="C103" s="58"/>
      <c r="D103" s="58"/>
      <c r="E103" s="58"/>
      <c r="F103" s="70"/>
      <c r="G103" s="71"/>
      <c r="H103" s="71"/>
      <c r="I103" s="72"/>
      <c r="J103" s="30"/>
      <c r="K103" s="30"/>
      <c r="L103" s="30"/>
      <c r="M103" s="30"/>
      <c r="N103" s="30"/>
      <c r="O103" s="59">
        <f t="shared" si="2"/>
        <v>0</v>
      </c>
      <c r="P103" s="59"/>
      <c r="Q103" s="59"/>
      <c r="R103" s="59"/>
      <c r="S103" s="59">
        <f t="shared" si="3"/>
        <v>0</v>
      </c>
      <c r="T103" s="34"/>
      <c r="U103" s="34"/>
      <c r="V103" s="34"/>
      <c r="W103" s="59">
        <f t="shared" si="4"/>
        <v>0</v>
      </c>
      <c r="X103" s="59"/>
      <c r="Y103" s="59"/>
      <c r="Z103" s="59"/>
    </row>
    <row r="105" spans="1:26" x14ac:dyDescent="0.25">
      <c r="A105" s="6" t="s">
        <v>55</v>
      </c>
    </row>
    <row r="106" spans="1:26" ht="60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ht="3" customHeight="1" x14ac:dyDescent="0.25"/>
    <row r="108" spans="1:26" ht="15" customHeight="1" x14ac:dyDescent="0.25">
      <c r="A108" s="76" t="s">
        <v>84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x14ac:dyDescent="0.25">
      <c r="A109" s="28" t="s">
        <v>53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4" spans="1:26" x14ac:dyDescent="0.25">
      <c r="A114" s="19" t="s">
        <v>75</v>
      </c>
      <c r="B114" s="19"/>
      <c r="C114" s="19"/>
      <c r="D114" s="19"/>
      <c r="E114" s="19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x14ac:dyDescent="0.25">
      <c r="A115" s="19" t="s">
        <v>76</v>
      </c>
      <c r="B115" s="19"/>
      <c r="C115" s="19"/>
      <c r="D115" s="19"/>
      <c r="E115" s="19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7" spans="1:26" x14ac:dyDescent="0.25"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21" spans="1:26" ht="12" customHeight="1" x14ac:dyDescent="0.25"/>
    <row r="124" spans="1:26" x14ac:dyDescent="0.25">
      <c r="A124" s="74"/>
      <c r="B124" s="74"/>
      <c r="C124" s="74"/>
      <c r="D124" s="74"/>
      <c r="E124" s="74"/>
      <c r="F124" s="74"/>
      <c r="G124" s="74"/>
      <c r="H124" s="74"/>
      <c r="I124" s="1" t="str">
        <f ca="1">CONCATENATE(", dnia ",TEXT(TODAY(),"dd.mm.rrrr")," r.")</f>
        <v>, dnia 16.02.2021 r.</v>
      </c>
      <c r="O124" s="23" t="s">
        <v>78</v>
      </c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ht="24" customHeight="1" x14ac:dyDescent="0.25">
      <c r="H125" s="14" t="s">
        <v>80</v>
      </c>
      <c r="I125" s="13" t="s">
        <v>79</v>
      </c>
      <c r="O125" s="73" t="s">
        <v>77</v>
      </c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7" spans="1:26" ht="12" customHeight="1" x14ac:dyDescent="0.25">
      <c r="A127" s="15" t="s">
        <v>81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24" customHeight="1" x14ac:dyDescent="0.25">
      <c r="A128" s="25" t="s">
        <v>82</v>
      </c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ht="12" customHeight="1" x14ac:dyDescent="0.25">
      <c r="A129" s="17" t="s">
        <v>83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</sheetData>
  <sheetProtection algorithmName="SHA-512" hashValue="q94Bf0541uZhRaKG3YgGCRzC0IV5Z9NIQb+lym04i+meNTOmXVBZqmDTZ9qYiJtukWiT50T18+t+T5bwL1pL+g==" saltValue="Ytxcy8Je7JE6wsJ+BBhYJw==" spinCount="100000" sheet="1" formatCells="0" formatColumns="0" formatRows="0" insertColumns="0" insertRows="0" insertHyperlinks="0" deleteColumns="0" deleteRows="0" sort="0" autoFilter="0" pivotTables="0"/>
  <mergeCells count="163">
    <mergeCell ref="O102:R102"/>
    <mergeCell ref="S102:V102"/>
    <mergeCell ref="W102:Z102"/>
    <mergeCell ref="O100:R100"/>
    <mergeCell ref="S100:V100"/>
    <mergeCell ref="W100:Z100"/>
    <mergeCell ref="A100:E100"/>
    <mergeCell ref="O124:Z124"/>
    <mergeCell ref="O125:Z125"/>
    <mergeCell ref="A128:Z128"/>
    <mergeCell ref="A6:Z6"/>
    <mergeCell ref="A115:E115"/>
    <mergeCell ref="A114:E114"/>
    <mergeCell ref="F114:Z114"/>
    <mergeCell ref="F115:Z115"/>
    <mergeCell ref="A124:H124"/>
    <mergeCell ref="A106:Z106"/>
    <mergeCell ref="A108:Z108"/>
    <mergeCell ref="A109:Z112"/>
    <mergeCell ref="J103:N103"/>
    <mergeCell ref="O103:R103"/>
    <mergeCell ref="S103:V103"/>
    <mergeCell ref="W103:Z103"/>
    <mergeCell ref="O101:R101"/>
    <mergeCell ref="S101:V101"/>
    <mergeCell ref="W101:Z101"/>
    <mergeCell ref="F102:I102"/>
    <mergeCell ref="A101:E101"/>
    <mergeCell ref="A102:E102"/>
    <mergeCell ref="A103:E103"/>
    <mergeCell ref="F99:I99"/>
    <mergeCell ref="J99:N99"/>
    <mergeCell ref="F101:I101"/>
    <mergeCell ref="J101:N101"/>
    <mergeCell ref="F103:I103"/>
    <mergeCell ref="F98:I98"/>
    <mergeCell ref="F100:I100"/>
    <mergeCell ref="J100:N100"/>
    <mergeCell ref="J102:N102"/>
    <mergeCell ref="F94:I97"/>
    <mergeCell ref="F92:N93"/>
    <mergeCell ref="A92:E97"/>
    <mergeCell ref="A98:E98"/>
    <mergeCell ref="A99:E99"/>
    <mergeCell ref="O92:Z92"/>
    <mergeCell ref="O93:Z93"/>
    <mergeCell ref="O94:Z95"/>
    <mergeCell ref="W96:Z96"/>
    <mergeCell ref="S96:V96"/>
    <mergeCell ref="O96:R96"/>
    <mergeCell ref="S97:V97"/>
    <mergeCell ref="W97:Z97"/>
    <mergeCell ref="S98:V98"/>
    <mergeCell ref="W98:Z98"/>
    <mergeCell ref="J94:N97"/>
    <mergeCell ref="J98:N98"/>
    <mergeCell ref="O97:R97"/>
    <mergeCell ref="O98:R98"/>
    <mergeCell ref="O99:R99"/>
    <mergeCell ref="S99:V99"/>
    <mergeCell ref="W99:Z99"/>
    <mergeCell ref="Q86:U86"/>
    <mergeCell ref="Q87:U87"/>
    <mergeCell ref="Q88:U88"/>
    <mergeCell ref="Q89:U89"/>
    <mergeCell ref="V85:Z85"/>
    <mergeCell ref="V86:Z86"/>
    <mergeCell ref="V87:Z87"/>
    <mergeCell ref="V88:Z88"/>
    <mergeCell ref="V89:Z89"/>
    <mergeCell ref="G89:K89"/>
    <mergeCell ref="L85:P85"/>
    <mergeCell ref="L86:P86"/>
    <mergeCell ref="L87:P87"/>
    <mergeCell ref="L88:P88"/>
    <mergeCell ref="L89:P89"/>
    <mergeCell ref="A86:F86"/>
    <mergeCell ref="A87:F87"/>
    <mergeCell ref="A88:F88"/>
    <mergeCell ref="A89:F89"/>
    <mergeCell ref="G85:K85"/>
    <mergeCell ref="G86:K86"/>
    <mergeCell ref="G87:K87"/>
    <mergeCell ref="G88:K88"/>
    <mergeCell ref="V83:Z83"/>
    <mergeCell ref="Q83:U83"/>
    <mergeCell ref="L80:P83"/>
    <mergeCell ref="G80:K83"/>
    <mergeCell ref="A78:F83"/>
    <mergeCell ref="A85:F85"/>
    <mergeCell ref="Q85:U85"/>
    <mergeCell ref="V82:Z82"/>
    <mergeCell ref="Q82:U82"/>
    <mergeCell ref="G78:P79"/>
    <mergeCell ref="Q80:Z81"/>
    <mergeCell ref="A84:F84"/>
    <mergeCell ref="G84:K84"/>
    <mergeCell ref="L84:P84"/>
    <mergeCell ref="Q84:U84"/>
    <mergeCell ref="V84:Z84"/>
    <mergeCell ref="Q79:Z79"/>
    <mergeCell ref="Q78:Z78"/>
    <mergeCell ref="S70:Z70"/>
    <mergeCell ref="A70:J70"/>
    <mergeCell ref="A71:J71"/>
    <mergeCell ref="K72:R74"/>
    <mergeCell ref="A72:J74"/>
    <mergeCell ref="A75:J75"/>
    <mergeCell ref="K70:R70"/>
    <mergeCell ref="K71:R71"/>
    <mergeCell ref="S71:Z71"/>
    <mergeCell ref="K75:R75"/>
    <mergeCell ref="S75:Z75"/>
    <mergeCell ref="S72:Z72"/>
    <mergeCell ref="S74:Z74"/>
    <mergeCell ref="S73:Z73"/>
    <mergeCell ref="A48:C48"/>
    <mergeCell ref="G48:I48"/>
    <mergeCell ref="Q48:S48"/>
    <mergeCell ref="N51:P51"/>
    <mergeCell ref="J56:Z56"/>
    <mergeCell ref="F42:H42"/>
    <mergeCell ref="F45:H45"/>
    <mergeCell ref="V66:X66"/>
    <mergeCell ref="K59:M59"/>
    <mergeCell ref="A62:D62"/>
    <mergeCell ref="A63:D63"/>
    <mergeCell ref="A64:D64"/>
    <mergeCell ref="E62:Z62"/>
    <mergeCell ref="E63:Z63"/>
    <mergeCell ref="E64:Z64"/>
    <mergeCell ref="A56:I56"/>
    <mergeCell ref="A57:B57"/>
    <mergeCell ref="C57:F57"/>
    <mergeCell ref="J57:Z57"/>
    <mergeCell ref="A38:Z38"/>
    <mergeCell ref="A39:C39"/>
    <mergeCell ref="N39:P39"/>
    <mergeCell ref="G29:I29"/>
    <mergeCell ref="Q29:S29"/>
    <mergeCell ref="A32:Z32"/>
    <mergeCell ref="N33:P33"/>
    <mergeCell ref="N34:P34"/>
    <mergeCell ref="N36:P36"/>
    <mergeCell ref="N22:P22"/>
    <mergeCell ref="N20:P20"/>
    <mergeCell ref="A23:Z23"/>
    <mergeCell ref="A26:C26"/>
    <mergeCell ref="N26:P26"/>
    <mergeCell ref="A29:C29"/>
    <mergeCell ref="N17:P17"/>
    <mergeCell ref="A19:Z19"/>
    <mergeCell ref="A20:C20"/>
    <mergeCell ref="A9:Z9"/>
    <mergeCell ref="A12:Z12"/>
    <mergeCell ref="A13:Z13"/>
    <mergeCell ref="N14:P14"/>
    <mergeCell ref="N15:P15"/>
    <mergeCell ref="A1:Z1"/>
    <mergeCell ref="A2:Z2"/>
    <mergeCell ref="A3:Z3"/>
    <mergeCell ref="A4:Z4"/>
    <mergeCell ref="A8:Z8"/>
  </mergeCells>
  <conditionalFormatting sqref="A8:Z8 A29:C29">
    <cfRule type="cellIs" dxfId="49" priority="86" operator="equal">
      <formula>""</formula>
    </cfRule>
  </conditionalFormatting>
  <conditionalFormatting sqref="N14:P14">
    <cfRule type="cellIs" dxfId="48" priority="84" operator="equal">
      <formula>""</formula>
    </cfRule>
  </conditionalFormatting>
  <conditionalFormatting sqref="N15:P15">
    <cfRule type="cellIs" dxfId="47" priority="83" operator="equal">
      <formula>""</formula>
    </cfRule>
  </conditionalFormatting>
  <conditionalFormatting sqref="A20:C20">
    <cfRule type="cellIs" dxfId="46" priority="82" operator="equal">
      <formula>""</formula>
    </cfRule>
  </conditionalFormatting>
  <conditionalFormatting sqref="A26:C26">
    <cfRule type="cellIs" dxfId="45" priority="78" operator="equal">
      <formula>""</formula>
    </cfRule>
  </conditionalFormatting>
  <conditionalFormatting sqref="N22:P22">
    <cfRule type="cellIs" dxfId="44" priority="80" operator="equal">
      <formula>""</formula>
    </cfRule>
  </conditionalFormatting>
  <conditionalFormatting sqref="N20:P20">
    <cfRule type="cellIs" dxfId="43" priority="79" operator="equal">
      <formula>""</formula>
    </cfRule>
  </conditionalFormatting>
  <conditionalFormatting sqref="N26:P26">
    <cfRule type="cellIs" dxfId="42" priority="77" operator="equal">
      <formula>""</formula>
    </cfRule>
  </conditionalFormatting>
  <conditionalFormatting sqref="G29:I29">
    <cfRule type="cellIs" dxfId="41" priority="75" operator="equal">
      <formula>""</formula>
    </cfRule>
  </conditionalFormatting>
  <conditionalFormatting sqref="Q29:S29">
    <cfRule type="cellIs" dxfId="40" priority="74" operator="equal">
      <formula>""</formula>
    </cfRule>
  </conditionalFormatting>
  <conditionalFormatting sqref="N33:P33">
    <cfRule type="cellIs" dxfId="39" priority="73" operator="equal">
      <formula>""</formula>
    </cfRule>
  </conditionalFormatting>
  <conditionalFormatting sqref="N34:P34">
    <cfRule type="cellIs" dxfId="38" priority="72" operator="equal">
      <formula>""</formula>
    </cfRule>
  </conditionalFormatting>
  <conditionalFormatting sqref="A39:C39">
    <cfRule type="cellIs" dxfId="37" priority="71" operator="equal">
      <formula>""</formula>
    </cfRule>
  </conditionalFormatting>
  <conditionalFormatting sqref="N39:P39">
    <cfRule type="cellIs" dxfId="36" priority="70" operator="equal">
      <formula>""</formula>
    </cfRule>
  </conditionalFormatting>
  <conditionalFormatting sqref="F42:H42">
    <cfRule type="cellIs" dxfId="35" priority="65" operator="equal">
      <formula>""</formula>
    </cfRule>
  </conditionalFormatting>
  <conditionalFormatting sqref="G48:I48">
    <cfRule type="cellIs" dxfId="34" priority="58" operator="equal">
      <formula>""</formula>
    </cfRule>
  </conditionalFormatting>
  <conditionalFormatting sqref="C57">
    <cfRule type="cellIs" dxfId="33" priority="54" operator="equal">
      <formula>""</formula>
    </cfRule>
  </conditionalFormatting>
  <conditionalFormatting sqref="F45:H45">
    <cfRule type="cellIs" dxfId="32" priority="61" operator="equal">
      <formula>""</formula>
    </cfRule>
  </conditionalFormatting>
  <conditionalFormatting sqref="A48:C48">
    <cfRule type="cellIs" dxfId="31" priority="59" operator="equal">
      <formula>""</formula>
    </cfRule>
  </conditionalFormatting>
  <conditionalFormatting sqref="Q48:S48">
    <cfRule type="cellIs" dxfId="30" priority="57" operator="equal">
      <formula>""</formula>
    </cfRule>
  </conditionalFormatting>
  <conditionalFormatting sqref="N51:P51">
    <cfRule type="cellIs" dxfId="29" priority="56" operator="equal">
      <formula>""</formula>
    </cfRule>
  </conditionalFormatting>
  <conditionalFormatting sqref="J56">
    <cfRule type="cellIs" dxfId="28" priority="55" operator="equal">
      <formula>""</formula>
    </cfRule>
  </conditionalFormatting>
  <conditionalFormatting sqref="J57">
    <cfRule type="cellIs" dxfId="27" priority="53" operator="equal">
      <formula>""</formula>
    </cfRule>
  </conditionalFormatting>
  <conditionalFormatting sqref="K59:M59">
    <cfRule type="cellIs" dxfId="26" priority="52" operator="equal">
      <formula>""</formula>
    </cfRule>
  </conditionalFormatting>
  <conditionalFormatting sqref="E62">
    <cfRule type="cellIs" dxfId="25" priority="51" operator="equal">
      <formula>""</formula>
    </cfRule>
  </conditionalFormatting>
  <conditionalFormatting sqref="E63">
    <cfRule type="cellIs" dxfId="24" priority="50" operator="equal">
      <formula>""</formula>
    </cfRule>
  </conditionalFormatting>
  <conditionalFormatting sqref="E64">
    <cfRule type="cellIs" dxfId="23" priority="49" operator="equal">
      <formula>""</formula>
    </cfRule>
  </conditionalFormatting>
  <conditionalFormatting sqref="V66:X66">
    <cfRule type="cellIs" dxfId="22" priority="48" operator="equal">
      <formula>""</formula>
    </cfRule>
  </conditionalFormatting>
  <conditionalFormatting sqref="S75">
    <cfRule type="cellIs" dxfId="21" priority="42" operator="equal">
      <formula>""</formula>
    </cfRule>
  </conditionalFormatting>
  <conditionalFormatting sqref="K75">
    <cfRule type="cellIs" dxfId="20" priority="45" operator="equal">
      <formula>""</formula>
    </cfRule>
  </conditionalFormatting>
  <conditionalFormatting sqref="K72">
    <cfRule type="cellIs" dxfId="19" priority="39" operator="equal">
      <formula>""</formula>
    </cfRule>
  </conditionalFormatting>
  <conditionalFormatting sqref="S72">
    <cfRule type="cellIs" dxfId="18" priority="38" operator="equal">
      <formula>""</formula>
    </cfRule>
  </conditionalFormatting>
  <conditionalFormatting sqref="G85">
    <cfRule type="cellIs" dxfId="17" priority="37" operator="equal">
      <formula>""</formula>
    </cfRule>
  </conditionalFormatting>
  <conditionalFormatting sqref="L86">
    <cfRule type="cellIs" dxfId="16" priority="30" operator="equal">
      <formula>""</formula>
    </cfRule>
  </conditionalFormatting>
  <conditionalFormatting sqref="G86">
    <cfRule type="cellIs" dxfId="15" priority="35" operator="equal">
      <formula>""</formula>
    </cfRule>
  </conditionalFormatting>
  <conditionalFormatting sqref="G87">
    <cfRule type="cellIs" dxfId="14" priority="34" operator="equal">
      <formula>""</formula>
    </cfRule>
  </conditionalFormatting>
  <conditionalFormatting sqref="G88">
    <cfRule type="cellIs" dxfId="13" priority="33" operator="equal">
      <formula>""</formula>
    </cfRule>
  </conditionalFormatting>
  <conditionalFormatting sqref="G89">
    <cfRule type="cellIs" dxfId="12" priority="32" operator="equal">
      <formula>""</formula>
    </cfRule>
  </conditionalFormatting>
  <conditionalFormatting sqref="L85">
    <cfRule type="cellIs" dxfId="11" priority="31" operator="equal">
      <formula>""</formula>
    </cfRule>
  </conditionalFormatting>
  <conditionalFormatting sqref="L87">
    <cfRule type="cellIs" dxfId="10" priority="29" operator="equal">
      <formula>""</formula>
    </cfRule>
  </conditionalFormatting>
  <conditionalFormatting sqref="L88">
    <cfRule type="cellIs" dxfId="9" priority="28" operator="equal">
      <formula>""</formula>
    </cfRule>
  </conditionalFormatting>
  <conditionalFormatting sqref="L89">
    <cfRule type="cellIs" dxfId="8" priority="27" operator="equal">
      <formula>""</formula>
    </cfRule>
  </conditionalFormatting>
  <conditionalFormatting sqref="A106">
    <cfRule type="cellIs" dxfId="7" priority="16" operator="equal">
      <formula>""</formula>
    </cfRule>
  </conditionalFormatting>
  <conditionalFormatting sqref="J100:J103">
    <cfRule type="cellIs" dxfId="6" priority="14" operator="equal">
      <formula>""</formula>
    </cfRule>
  </conditionalFormatting>
  <conditionalFormatting sqref="F99">
    <cfRule type="cellIs" dxfId="5" priority="13" operator="equal">
      <formula>""</formula>
    </cfRule>
  </conditionalFormatting>
  <conditionalFormatting sqref="F100:F103">
    <cfRule type="cellIs" dxfId="4" priority="12" operator="equal">
      <formula>""</formula>
    </cfRule>
  </conditionalFormatting>
  <conditionalFormatting sqref="J99">
    <cfRule type="cellIs" dxfId="3" priority="11" operator="equal">
      <formula>""</formula>
    </cfRule>
  </conditionalFormatting>
  <conditionalFormatting sqref="F114">
    <cfRule type="cellIs" dxfId="2" priority="10" operator="equal">
      <formula>""</formula>
    </cfRule>
  </conditionalFormatting>
  <conditionalFormatting sqref="F115">
    <cfRule type="cellIs" dxfId="1" priority="7" operator="equal">
      <formula>""</formula>
    </cfRule>
  </conditionalFormatting>
  <conditionalFormatting sqref="A124">
    <cfRule type="cellIs" dxfId="0" priority="6" operator="equal">
      <formula>""</formula>
    </cfRule>
  </conditionalFormatting>
  <pageMargins left="0.7" right="0.7" top="0.75" bottom="0.75" header="0.3" footer="0.3"/>
  <pageSetup paperSize="9" orientation="portrait" r:id="rId1"/>
  <headerFooter>
    <oddFooter>&amp;CStrona &amp;P z &amp;N&amp;R&amp;8v2021-1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OW-II</vt:lpstr>
      <vt:lpstr>'OW-II'!_ftn1</vt:lpstr>
      <vt:lpstr>'OW-II'!_ftnref1</vt:lpstr>
      <vt:lpstr>'OW-II'!Obszar_wydruku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Piątek, Jędrzej</dc:creator>
  <cp:lastModifiedBy>Piątek, Jędrzej</cp:lastModifiedBy>
  <cp:lastPrinted>2021-02-15T12:53:27Z</cp:lastPrinted>
  <dcterms:created xsi:type="dcterms:W3CDTF">2015-06-05T18:19:34Z</dcterms:created>
  <dcterms:modified xsi:type="dcterms:W3CDTF">2021-02-16T13:21:08Z</dcterms:modified>
</cp:coreProperties>
</file>