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jpiatek\Desktop\EFEKTY-OW\WERSJA DLA WNIOSKODAWCY\"/>
    </mc:Choice>
  </mc:AlternateContent>
  <xr:revisionPtr revIDLastSave="0" documentId="13_ncr:1_{2820F2BF-15AA-40BE-99DF-48DE782F0DD5}" xr6:coauthVersionLast="46" xr6:coauthVersionMax="46" xr10:uidLastSave="{00000000-0000-0000-0000-000000000000}"/>
  <workbookProtection workbookPassword="C609" lockStructure="1"/>
  <bookViews>
    <workbookView xWindow="2940" yWindow="2940" windowWidth="21600" windowHeight="11385" xr2:uid="{00000000-000D-0000-FFFF-FFFF00000000}"/>
  </bookViews>
  <sheets>
    <sheet name="Instrukcja" sheetId="3" r:id="rId1"/>
    <sheet name="Dane" sheetId="1" r:id="rId2"/>
    <sheet name="Wydruk" sheetId="2" r:id="rId3"/>
  </sheets>
  <definedNames>
    <definedName name="_ftn1" localSheetId="1">Dane!$A$86</definedName>
    <definedName name="_ftn2" localSheetId="1">Dane!$A$87</definedName>
    <definedName name="_ftn3" localSheetId="1">Dane!$A$91</definedName>
    <definedName name="_ftnref1" localSheetId="1">Dane!$A$9</definedName>
    <definedName name="_ftnref2" localSheetId="1">Dane!$A$57</definedName>
    <definedName name="_ftnref3" localSheetId="1">Dane!$A$72</definedName>
    <definedName name="_xlnm.Print_Area" localSheetId="2">Wydruk!$A$1:$I$97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2" i="2" l="1"/>
  <c r="E52" i="2"/>
  <c r="F50" i="2"/>
  <c r="F49" i="2"/>
  <c r="F53" i="2" s="1"/>
  <c r="G69" i="2"/>
  <c r="G95" i="2" l="1"/>
  <c r="E18" i="2" l="1"/>
  <c r="E17" i="2"/>
  <c r="E78" i="2" l="1"/>
  <c r="G71" i="2"/>
  <c r="G68" i="2"/>
  <c r="D66" i="2"/>
  <c r="D65" i="2"/>
  <c r="D64" i="2"/>
  <c r="D62" i="2"/>
  <c r="D60" i="2"/>
  <c r="G56" i="2"/>
  <c r="C56" i="2"/>
  <c r="C95" i="2"/>
  <c r="B90" i="2"/>
  <c r="B89" i="2"/>
  <c r="E76" i="2"/>
  <c r="E75" i="2"/>
  <c r="E74" i="2"/>
  <c r="H36" i="2"/>
  <c r="H38" i="2" s="1"/>
  <c r="F29" i="2"/>
  <c r="E26" i="2"/>
  <c r="E25" i="2"/>
  <c r="E24" i="2"/>
  <c r="C26" i="2"/>
  <c r="C25" i="2"/>
  <c r="E22" i="2"/>
  <c r="B22" i="2"/>
  <c r="H15" i="2"/>
  <c r="C18" i="2"/>
  <c r="C17" i="2"/>
  <c r="C13" i="2"/>
  <c r="C12" i="2"/>
  <c r="A6" i="2"/>
  <c r="F11" i="2" l="1"/>
  <c r="H41" i="2"/>
  <c r="H32" i="2"/>
</calcChain>
</file>

<file path=xl/sharedStrings.xml><?xml version="1.0" encoding="utf-8"?>
<sst xmlns="http://schemas.openxmlformats.org/spreadsheetml/2006/main" count="154" uniqueCount="117">
  <si>
    <t xml:space="preserve">           </t>
  </si>
  <si>
    <t>(łączna ilość mieszkańców z poz. a musi być równa sumie mieszkańców z poz. c)</t>
  </si>
  <si>
    <t xml:space="preserve">                                   </t>
  </si>
  <si>
    <t>Podpisy i pieczątki osób reprezentujących</t>
  </si>
  <si>
    <t>[1] Wyłącznie na potrzeby statystyczne WFOŚiGW</t>
  </si>
  <si>
    <t>Nazwa przedsięwzięcia:</t>
  </si>
  <si>
    <t>stali mieszkańcy:</t>
  </si>
  <si>
    <t>turyści:</t>
  </si>
  <si>
    <t>(należy podać liczbe zarejestrowanych miejsc noclegowych)</t>
  </si>
  <si>
    <t>Ilość ścieków przemysłowych</t>
  </si>
  <si>
    <t>RLM</t>
  </si>
  <si>
    <t>co stanowi RLM</t>
  </si>
  <si>
    <t>planowany rok podłączenia</t>
  </si>
  <si>
    <t>ilość RLM</t>
  </si>
  <si>
    <t>%</t>
  </si>
  <si>
    <t>rok</t>
  </si>
  <si>
    <t>ilość odprowadzanych ścieków na mieszkańca</t>
  </si>
  <si>
    <t>nr</t>
  </si>
  <si>
    <t>z dnia</t>
  </si>
  <si>
    <t>ważne do</t>
  </si>
  <si>
    <t>Dane techniczne oczyszczalni</t>
  </si>
  <si>
    <t>odbiornik scieków:</t>
  </si>
  <si>
    <t>nazwa cieku</t>
  </si>
  <si>
    <t>dopływ</t>
  </si>
  <si>
    <t>zlewnia</t>
  </si>
  <si>
    <t>stali mieszkańcy</t>
  </si>
  <si>
    <t xml:space="preserve">turyści  </t>
  </si>
  <si>
    <t xml:space="preserve"> RAZEM </t>
  </si>
  <si>
    <t xml:space="preserve">e)    ilość odprowadzanych ścieków na mieszkańca </t>
  </si>
  <si>
    <t>Imie i Nazwisko osoby sporzadzającej efekt ekologiczny:</t>
  </si>
  <si>
    <t>numer telefonu kontaktowego:</t>
  </si>
  <si>
    <t>Miejscowość:</t>
  </si>
  <si>
    <t>Jednostkę przy dokonywaniu czynności prawnych</t>
  </si>
  <si>
    <t xml:space="preserve">Opracował </t>
  </si>
  <si>
    <t xml:space="preserve">Numer telefonu              </t>
  </si>
  <si>
    <t>Charakterystyka odbiornika ścieków:</t>
  </si>
  <si>
    <t>RLM (wg Rozporządzenia Wojewody/Uchwały Sejmiku Województwa)</t>
  </si>
  <si>
    <t>rodzaj oczyszczalni</t>
  </si>
  <si>
    <t>lokalizacja oczyszczalni</t>
  </si>
  <si>
    <r>
      <t xml:space="preserve">Docelowa przepustowośc oczyszczalni Qdśr [m3/d] </t>
    </r>
    <r>
      <rPr>
        <sz val="9"/>
        <color theme="1"/>
        <rFont val="Calibri"/>
        <family val="2"/>
        <charset val="238"/>
        <scheme val="minor"/>
      </rPr>
      <t>(wg pozwolenia)</t>
    </r>
  </si>
  <si>
    <t>Dane techniczne kanalizacji</t>
  </si>
  <si>
    <t>kolektory</t>
  </si>
  <si>
    <t>długość [mb]</t>
  </si>
  <si>
    <t>Grawitacyjne razem</t>
  </si>
  <si>
    <t>sztuki</t>
  </si>
  <si>
    <t>Przepompownie</t>
  </si>
  <si>
    <t>ilość</t>
  </si>
  <si>
    <t>OCHRONA WÓD – KANALIZACJA SANITARNA</t>
  </si>
  <si>
    <t>OW - KS</t>
  </si>
  <si>
    <t>a)    ilość mieszkańców objętych projektowaną kanalizacją:</t>
  </si>
  <si>
    <t xml:space="preserve">m3/d,        co stanowi </t>
  </si>
  <si>
    <t>2. Dane techniczne:</t>
  </si>
  <si>
    <t>Ciśnieniowe razem</t>
  </si>
  <si>
    <t>Długość sieci ogółem</t>
  </si>
  <si>
    <t>szt.</t>
  </si>
  <si>
    <t>przepustowość łączna</t>
  </si>
  <si>
    <t xml:space="preserve">3. Charakterystyka odbiornika: </t>
  </si>
  <si>
    <t>lokalizacja oczyszczalni:</t>
  </si>
  <si>
    <t xml:space="preserve">pozwolenie wodnoprawne - nr: </t>
  </si>
  <si>
    <t>Pozwolenie wodnoprawne dla oczyszczalni</t>
  </si>
  <si>
    <t>UWAGA: Proszę zawsze wypełniać wszystkie żółte pola w kolumnach zaczynając od góry</t>
  </si>
  <si>
    <t>Dane niezbędne do wyliczenia efektu ekologicznego</t>
  </si>
  <si>
    <t>Ilość mieszkańców przewidzianych do podłączenia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</si>
  <si>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/d</t>
    </r>
  </si>
  <si>
    <r>
      <t>Ilość obecnie dopływających ścieków [m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/d]</t>
    </r>
  </si>
  <si>
    <r>
      <t>przepustowość łączna [m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/h] </t>
    </r>
    <r>
      <rPr>
        <sz val="8"/>
        <color theme="1"/>
        <rFont val="Calibri"/>
        <family val="2"/>
        <charset val="238"/>
        <scheme val="minor"/>
      </rPr>
      <t>(wg planowanego czasu pracy i przepustowości kanalizacji)</t>
    </r>
  </si>
  <si>
    <r>
      <t>(wynikająca z opomiarowanej ilości zuzywanej wody na cele bytowe; przyjęte zużycie wody na cele bytowe powyżej 0,12 m</t>
    </r>
    <r>
      <rPr>
        <vertAlign val="superscript"/>
        <sz val="8"/>
        <color theme="1"/>
        <rFont val="Calibri"/>
        <family val="2"/>
        <charset val="238"/>
        <scheme val="minor"/>
      </rPr>
      <t>3</t>
    </r>
    <r>
      <rPr>
        <sz val="8"/>
        <color theme="1"/>
        <rFont val="Calibri"/>
        <family val="2"/>
        <charset val="238"/>
        <scheme val="minor"/>
      </rPr>
      <t>/d wymaga uzasadnienia)</t>
    </r>
  </si>
  <si>
    <r>
      <t>EFEKT RZECZOWY I  EKOLOGICZNY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[1]</t>
    </r>
  </si>
  <si>
    <t>, dnia</t>
  </si>
  <si>
    <t xml:space="preserve">1. </t>
  </si>
  <si>
    <t>2.</t>
  </si>
  <si>
    <t>W akuszu "Dane" należy wypełnić tylko pola zaznaczone żółtym kolorem</t>
  </si>
  <si>
    <t>3.</t>
  </si>
  <si>
    <t>Instrukcja wypełnienia Efektu ekologicznego OW-ks</t>
  </si>
  <si>
    <t>Jeżeli w arkuszu "Wydruk" pojawi się pole zaznaczone na czerwono, tzn. że podano błędne dane i należy zweryfikować arkusz "Dane"</t>
  </si>
  <si>
    <t>4.</t>
  </si>
  <si>
    <t>5.</t>
  </si>
  <si>
    <t>Wypełnianie Efektu należy zacząć od arkusza "Dane"</t>
  </si>
  <si>
    <t>typ oczyszczalni i</t>
  </si>
  <si>
    <t>typ  i rodzaj oczyszczalni:</t>
  </si>
  <si>
    <t>6.</t>
  </si>
  <si>
    <t xml:space="preserve">Przed wypełnieniem Efektu należy zapoznać się z dokumentem "Definicja i wzór wyliczenia efektów ekologicznych związanych z gospodarka ściekową", znajdującym się na stronie Funduszu: www.wfosgw.poznan.pl </t>
  </si>
  <si>
    <t>Data sporządzenia Efektu generowana jest automatycznie, z każdym otworzeniem arkusza</t>
  </si>
  <si>
    <t>7.</t>
  </si>
  <si>
    <t>8.</t>
  </si>
  <si>
    <r>
      <t>m</t>
    </r>
    <r>
      <rPr>
        <vertAlign val="superscript"/>
        <sz val="10"/>
        <color theme="1"/>
        <rFont val="Calibri"/>
        <family val="2"/>
        <charset val="238"/>
        <scheme val="minor"/>
      </rPr>
      <t>3</t>
    </r>
    <r>
      <rPr>
        <sz val="10"/>
        <color theme="1"/>
        <rFont val="Calibri"/>
        <family val="2"/>
        <charset val="238"/>
        <scheme val="minor"/>
      </rPr>
      <t>/d</t>
    </r>
  </si>
  <si>
    <r>
      <t>m</t>
    </r>
    <r>
      <rPr>
        <vertAlign val="superscript"/>
        <sz val="10"/>
        <color theme="1"/>
        <rFont val="Calibri"/>
        <family val="2"/>
        <charset val="238"/>
        <scheme val="minor"/>
      </rPr>
      <t>3</t>
    </r>
    <r>
      <rPr>
        <sz val="10"/>
        <color theme="1"/>
        <rFont val="Calibri"/>
        <family val="2"/>
        <charset val="238"/>
        <scheme val="minor"/>
      </rPr>
      <t xml:space="preserve">/d </t>
    </r>
  </si>
  <si>
    <r>
      <t>docelowa przepustowość  (wg. pozwolenia) [m</t>
    </r>
    <r>
      <rPr>
        <vertAlign val="superscript"/>
        <sz val="10"/>
        <color theme="1"/>
        <rFont val="Calibri"/>
        <family val="2"/>
        <charset val="238"/>
        <scheme val="minor"/>
      </rPr>
      <t>3</t>
    </r>
    <r>
      <rPr>
        <sz val="10"/>
        <color theme="1"/>
        <rFont val="Calibri"/>
        <family val="2"/>
        <charset val="238"/>
        <scheme val="minor"/>
      </rPr>
      <t>/d]</t>
    </r>
  </si>
  <si>
    <t>OŚWIADCZAM / Y</t>
  </si>
  <si>
    <t xml:space="preserve"> </t>
  </si>
  <si>
    <t>[2] Podać w oparciu o wskazówki ujęte w dokumencie pn. „Definicja i wzór wyliczenia efektów  ekologicznych związanych z gospodarką ściekową” zamieszczonym na stronie internetowej  Funduszu: www.wfosgw.poznan.pl</t>
  </si>
  <si>
    <r>
      <t xml:space="preserve"> m</t>
    </r>
    <r>
      <rPr>
        <vertAlign val="superscript"/>
        <sz val="10"/>
        <color theme="1"/>
        <rFont val="Calibri"/>
        <family val="2"/>
        <charset val="238"/>
        <scheme val="minor"/>
      </rPr>
      <t>3</t>
    </r>
    <r>
      <rPr>
        <sz val="10"/>
        <color theme="1"/>
        <rFont val="Calibri"/>
        <family val="2"/>
        <charset val="238"/>
        <scheme val="minor"/>
      </rPr>
      <t xml:space="preserve">/h </t>
    </r>
  </si>
  <si>
    <t>(wg planowanego czasu pracy i przepustowości kanalizacji)</t>
  </si>
  <si>
    <t>Jeżeli wszystkie dane zostały wprowadzono poprawnie można wydrukować arkusz "Wydruk"</t>
  </si>
  <si>
    <t>Jeżeli jakieś pole pozostanie nie wypełnione należy wpisać "Nd"</t>
  </si>
  <si>
    <t>Dane przedsięwzięcia wpisywane w arkuszu "Dane" pojawią się w całości w arkuszu "Wydruk"</t>
  </si>
  <si>
    <r>
      <t>ilość obecnie dopływających ścieków [m</t>
    </r>
    <r>
      <rPr>
        <vertAlign val="superscript"/>
        <sz val="10"/>
        <color theme="1"/>
        <rFont val="Calibri"/>
        <family val="2"/>
        <charset val="238"/>
        <scheme val="minor"/>
      </rPr>
      <t>3</t>
    </r>
    <r>
      <rPr>
        <sz val="10"/>
        <color theme="1"/>
        <rFont val="Calibri"/>
        <family val="2"/>
        <charset val="238"/>
        <scheme val="minor"/>
      </rPr>
      <t xml:space="preserve">/d] </t>
    </r>
  </si>
  <si>
    <t xml:space="preserve">dotychczasowy procent skanalizowania Gminy </t>
  </si>
  <si>
    <t xml:space="preserve">planowany procent skanalizowania Gminy po podłączeniu mieszkańców  i ścieków przemysłowych </t>
  </si>
  <si>
    <r>
      <t>(wynikająca z opomiarowanej ilości zużywanej wody na cele bytowe; przyjęte zużycie wody na cele bytowe powyżej 0,12 m</t>
    </r>
    <r>
      <rPr>
        <vertAlign val="superscript"/>
        <sz val="8"/>
        <color theme="1"/>
        <rFont val="Calibri"/>
        <family val="2"/>
        <charset val="238"/>
        <scheme val="minor"/>
      </rPr>
      <t>3</t>
    </r>
    <r>
      <rPr>
        <sz val="8"/>
        <color theme="1"/>
        <rFont val="Calibri"/>
        <family val="2"/>
        <charset val="238"/>
        <scheme val="minor"/>
      </rPr>
      <t>/d wymaga uzasadnienia)</t>
    </r>
  </si>
  <si>
    <t>(liczba zarejestrowanych miejsc noclegowych)</t>
  </si>
  <si>
    <t>b)    rok planowanego podłączenia ostatnich mieszkańców wymienionych w poz. a:</t>
  </si>
  <si>
    <t>c)   ilość ścieków przemysłowych pochodzących z przedsiębiorstw, działalności gospodarczej i usługowej (w tym użyteczności publicznej) przewidzianych do podłączenia do systemu kanalizacji sanitarnej doprowadzającej ścieki do oczyszczalni ścieków:</t>
  </si>
  <si>
    <t>ostatnich mieszkańców w przedsięwzięciu</t>
  </si>
  <si>
    <t xml:space="preserve">d)    rok planowanego podłączenia ścieków z poz. c:  </t>
  </si>
  <si>
    <t xml:space="preserve">h)  osiagniety w wyniku realizacji projektu procent skanalizaowania Gminy [%]:  </t>
  </si>
  <si>
    <t xml:space="preserve">i)  liczba dodatkowych osób korzystających z ulepszonego oczyszczania ścieków: </t>
  </si>
  <si>
    <t>g)  dotychczasowy procent skanalizowania Gminy [%]:</t>
  </si>
  <si>
    <t>RLM rzeczywiste aglomeracji (wg KPOŚK)</t>
  </si>
  <si>
    <t>b) przepompownie:</t>
  </si>
  <si>
    <t>a) kolektory</t>
  </si>
  <si>
    <r>
      <t xml:space="preserve">1. Charakterystyka przedsięwzięcia </t>
    </r>
    <r>
      <rPr>
        <b/>
        <vertAlign val="superscript"/>
        <sz val="10"/>
        <color theme="1"/>
        <rFont val="Calibri"/>
        <family val="2"/>
        <charset val="238"/>
        <scheme val="minor"/>
      </rPr>
      <t>[2]</t>
    </r>
  </si>
  <si>
    <t>Przykanaliki/przyłącza /kanały boczne</t>
  </si>
  <si>
    <t>z dnia [dd.mm.rrrr]</t>
  </si>
  <si>
    <t>ważne do [dd.mm.rrrr]</t>
  </si>
  <si>
    <t>że liczba dodatkowych osób korzystających z ulepszonego oczyszczania ścieków określona w pkt. 1 poz. i wyrażona w RLM została podana w oparciu o wskazówki ujęte w dokumencie pn. „Definicja i wzór wyliczenia efektów ekologicznych związanych z gospodarką ściekową” zamieszczonym na stronie internetowej Funduszu: www.wfosgw.poznan.pl</t>
  </si>
  <si>
    <t>f)  ilość ścieków odprowadzana systemem projektowanej kanalizacji, wynikająca z  poz. a i 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</si>
</sst>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zcionka tekstu podstawowego"/>
      <charset val="238"/>
    </font>
    <font>
      <vertAlign val="superscript"/>
      <sz val="11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0" fillId="0" borderId="0" xfId="0" applyBorder="1" applyProtection="1"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Border="1" applyAlignment="1" applyProtection="1">
      <alignment vertical="top"/>
      <protection hidden="1"/>
    </xf>
    <xf numFmtId="0" fontId="1" fillId="0" borderId="0" xfId="0" applyFont="1" applyAlignment="1" applyProtection="1">
      <alignment horizontal="left"/>
      <protection hidden="1"/>
    </xf>
    <xf numFmtId="14" fontId="1" fillId="0" borderId="0" xfId="0" applyNumberFormat="1" applyFont="1" applyAlignment="1" applyProtection="1">
      <protection hidden="1"/>
    </xf>
    <xf numFmtId="0" fontId="0" fillId="0" borderId="4" xfId="0" applyBorder="1" applyProtection="1">
      <protection hidden="1"/>
    </xf>
    <xf numFmtId="0" fontId="10" fillId="0" borderId="0" xfId="0" applyFont="1" applyProtection="1">
      <protection hidden="1"/>
    </xf>
    <xf numFmtId="0" fontId="10" fillId="0" borderId="0" xfId="0" applyFont="1" applyAlignment="1" applyProtection="1">
      <alignment wrapText="1"/>
      <protection hidden="1"/>
    </xf>
    <xf numFmtId="3" fontId="10" fillId="0" borderId="1" xfId="0" applyNumberFormat="1" applyFont="1" applyBorder="1" applyProtection="1">
      <protection hidden="1"/>
    </xf>
    <xf numFmtId="3" fontId="9" fillId="0" borderId="1" xfId="0" applyNumberFormat="1" applyFont="1" applyBorder="1" applyProtection="1">
      <protection hidden="1"/>
    </xf>
    <xf numFmtId="4" fontId="10" fillId="0" borderId="1" xfId="0" applyNumberFormat="1" applyFont="1" applyBorder="1" applyAlignment="1" applyProtection="1">
      <alignment horizontal="center" vertical="center"/>
      <protection hidden="1"/>
    </xf>
    <xf numFmtId="0" fontId="10" fillId="0" borderId="0" xfId="0" applyFont="1" applyBorder="1" applyProtection="1">
      <protection hidden="1"/>
    </xf>
    <xf numFmtId="0" fontId="10" fillId="0" borderId="1" xfId="0" applyFont="1" applyBorder="1" applyAlignment="1" applyProtection="1">
      <alignment horizontal="left"/>
      <protection hidden="1"/>
    </xf>
    <xf numFmtId="3" fontId="10" fillId="0" borderId="1" xfId="0" applyNumberFormat="1" applyFont="1" applyBorder="1" applyAlignment="1" applyProtection="1">
      <alignment horizontal="left"/>
      <protection hidden="1"/>
    </xf>
    <xf numFmtId="4" fontId="9" fillId="0" borderId="1" xfId="0" applyNumberFormat="1" applyFont="1" applyBorder="1" applyAlignment="1" applyProtection="1">
      <alignment horizontal="center" vertical="center"/>
      <protection hidden="1"/>
    </xf>
    <xf numFmtId="0" fontId="9" fillId="0" borderId="0" xfId="0" applyFont="1" applyBorder="1" applyProtection="1">
      <protection hidden="1"/>
    </xf>
    <xf numFmtId="165" fontId="10" fillId="0" borderId="1" xfId="0" applyNumberFormat="1" applyFont="1" applyBorder="1" applyAlignment="1" applyProtection="1">
      <alignment horizontal="center" vertical="center"/>
      <protection hidden="1"/>
    </xf>
    <xf numFmtId="165" fontId="12" fillId="0" borderId="1" xfId="0" applyNumberFormat="1" applyFont="1" applyBorder="1" applyAlignment="1" applyProtection="1">
      <alignment horizontal="center" vertical="center"/>
      <protection hidden="1"/>
    </xf>
    <xf numFmtId="0" fontId="10" fillId="0" borderId="0" xfId="0" applyFont="1" applyBorder="1" applyAlignment="1" applyProtection="1">
      <alignment horizontal="right"/>
      <protection hidden="1"/>
    </xf>
    <xf numFmtId="0" fontId="10" fillId="0" borderId="0" xfId="0" applyFont="1" applyBorder="1" applyAlignment="1" applyProtection="1">
      <protection hidden="1"/>
    </xf>
    <xf numFmtId="4" fontId="9" fillId="0" borderId="1" xfId="0" applyNumberFormat="1" applyFont="1" applyBorder="1" applyAlignment="1" applyProtection="1">
      <alignment wrapText="1"/>
      <protection hidden="1"/>
    </xf>
    <xf numFmtId="0" fontId="10" fillId="0" borderId="0" xfId="0" applyFont="1" applyBorder="1" applyAlignment="1" applyProtection="1">
      <alignment wrapText="1"/>
      <protection hidden="1"/>
    </xf>
    <xf numFmtId="0" fontId="10" fillId="0" borderId="0" xfId="0" applyFont="1" applyAlignment="1" applyProtection="1">
      <protection hidden="1"/>
    </xf>
    <xf numFmtId="0" fontId="10" fillId="0" borderId="1" xfId="0" applyFont="1" applyBorder="1" applyAlignment="1" applyProtection="1">
      <alignment wrapText="1"/>
      <protection hidden="1"/>
    </xf>
    <xf numFmtId="4" fontId="10" fillId="0" borderId="1" xfId="0" applyNumberFormat="1" applyFont="1" applyBorder="1" applyAlignment="1" applyProtection="1">
      <alignment wrapText="1"/>
      <protection hidden="1"/>
    </xf>
    <xf numFmtId="0" fontId="10" fillId="0" borderId="0" xfId="0" applyFont="1" applyAlignment="1" applyProtection="1">
      <alignment horizontal="left"/>
      <protection hidden="1"/>
    </xf>
    <xf numFmtId="0" fontId="10" fillId="0" borderId="0" xfId="0" applyFont="1" applyFill="1" applyBorder="1" applyAlignment="1" applyProtection="1">
      <alignment horizontal="right"/>
      <protection hidden="1"/>
    </xf>
    <xf numFmtId="164" fontId="10" fillId="0" borderId="1" xfId="0" applyNumberFormat="1" applyFont="1" applyBorder="1" applyProtection="1">
      <protection hidden="1"/>
    </xf>
    <xf numFmtId="0" fontId="3" fillId="0" borderId="0" xfId="0" applyFont="1" applyAlignment="1" applyProtection="1">
      <alignment vertical="top"/>
      <protection hidden="1"/>
    </xf>
    <xf numFmtId="0" fontId="10" fillId="0" borderId="0" xfId="0" applyFont="1" applyBorder="1" applyAlignment="1" applyProtection="1">
      <alignment horizontal="center"/>
      <protection hidden="1"/>
    </xf>
    <xf numFmtId="4" fontId="9" fillId="0" borderId="1" xfId="0" applyNumberFormat="1" applyFont="1" applyBorder="1" applyProtection="1">
      <protection hidden="1"/>
    </xf>
    <xf numFmtId="0" fontId="10" fillId="0" borderId="0" xfId="0" applyFont="1" applyAlignment="1" applyProtection="1">
      <alignment vertical="top"/>
      <protection hidden="1"/>
    </xf>
    <xf numFmtId="0" fontId="10" fillId="0" borderId="2" xfId="0" applyFont="1" applyBorder="1" applyAlignment="1" applyProtection="1">
      <protection hidden="1"/>
    </xf>
    <xf numFmtId="0" fontId="2" fillId="0" borderId="0" xfId="0" applyFont="1" applyProtection="1">
      <protection hidden="1"/>
    </xf>
    <xf numFmtId="0" fontId="9" fillId="0" borderId="0" xfId="0" applyFont="1" applyProtection="1">
      <protection hidden="1"/>
    </xf>
    <xf numFmtId="3" fontId="10" fillId="0" borderId="1" xfId="0" applyNumberFormat="1" applyFont="1" applyBorder="1" applyAlignment="1" applyProtection="1">
      <alignment horizontal="center"/>
      <protection hidden="1"/>
    </xf>
    <xf numFmtId="0" fontId="10" fillId="0" borderId="0" xfId="0" applyFont="1" applyAlignment="1" applyProtection="1">
      <alignment horizontal="left" wrapText="1"/>
      <protection hidden="1"/>
    </xf>
    <xf numFmtId="0" fontId="10" fillId="0" borderId="0" xfId="0" applyFont="1" applyBorder="1" applyAlignment="1" applyProtection="1">
      <alignment horizontal="left"/>
      <protection hidden="1"/>
    </xf>
    <xf numFmtId="0" fontId="10" fillId="0" borderId="1" xfId="0" applyFont="1" applyBorder="1" applyAlignment="1" applyProtection="1">
      <alignment horizontal="center"/>
      <protection hidden="1"/>
    </xf>
    <xf numFmtId="0" fontId="10" fillId="0" borderId="0" xfId="0" applyFont="1" applyAlignment="1" applyProtection="1">
      <alignment horizontal="right"/>
      <protection hidden="1"/>
    </xf>
    <xf numFmtId="0" fontId="7" fillId="0" borderId="0" xfId="0" applyFont="1" applyProtection="1"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Protection="1">
      <protection hidden="1"/>
    </xf>
    <xf numFmtId="0" fontId="8" fillId="0" borderId="0" xfId="0" applyFont="1" applyFill="1" applyProtection="1">
      <protection hidden="1"/>
    </xf>
    <xf numFmtId="0" fontId="0" fillId="0" borderId="0" xfId="0" applyFill="1" applyProtection="1">
      <protection hidden="1"/>
    </xf>
    <xf numFmtId="0" fontId="0" fillId="0" borderId="0" xfId="0" applyAlignment="1" applyProtection="1">
      <alignment vertical="top"/>
      <protection hidden="1"/>
    </xf>
    <xf numFmtId="0" fontId="1" fillId="0" borderId="0" xfId="0" applyFont="1" applyProtection="1">
      <protection hidden="1"/>
    </xf>
    <xf numFmtId="0" fontId="0" fillId="2" borderId="0" xfId="0" applyFill="1" applyBorder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Alignment="1" applyProtection="1">
      <alignment horizontal="right" wrapText="1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center" vertical="center" textRotation="90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0" xfId="0" applyFill="1" applyBorder="1" applyAlignment="1" applyProtection="1">
      <alignment horizontal="left" wrapText="1"/>
      <protection hidden="1"/>
    </xf>
    <xf numFmtId="0" fontId="0" fillId="0" borderId="0" xfId="0" applyFill="1" applyBorder="1" applyAlignment="1" applyProtection="1">
      <alignment horizontal="left" vertical="center" wrapText="1"/>
      <protection hidden="1"/>
    </xf>
    <xf numFmtId="0" fontId="0" fillId="0" borderId="0" xfId="0" applyFill="1" applyBorder="1" applyAlignment="1" applyProtection="1">
      <alignment horizontal="left" vertical="top" wrapText="1"/>
      <protection hidden="1"/>
    </xf>
    <xf numFmtId="0" fontId="0" fillId="0" borderId="0" xfId="0" applyFill="1" applyBorder="1" applyAlignment="1" applyProtection="1">
      <alignment horizontal="right" wrapText="1"/>
      <protection hidden="1"/>
    </xf>
    <xf numFmtId="0" fontId="0" fillId="0" borderId="0" xfId="0" applyFont="1" applyProtection="1"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0" fillId="0" borderId="0" xfId="0" applyNumberFormat="1" applyFill="1" applyBorder="1" applyProtection="1">
      <protection hidden="1"/>
    </xf>
    <xf numFmtId="4" fontId="9" fillId="0" borderId="1" xfId="0" applyNumberFormat="1" applyFont="1" applyBorder="1" applyAlignment="1" applyProtection="1"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9" fillId="0" borderId="1" xfId="0" applyFont="1" applyBorder="1" applyProtection="1">
      <protection hidden="1"/>
    </xf>
    <xf numFmtId="0" fontId="0" fillId="2" borderId="0" xfId="0" applyFill="1" applyBorder="1" applyProtection="1">
      <protection locked="0"/>
    </xf>
    <xf numFmtId="4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3" fontId="0" fillId="2" borderId="0" xfId="0" applyNumberFormat="1" applyFill="1" applyBorder="1" applyProtection="1">
      <protection locked="0"/>
    </xf>
    <xf numFmtId="0" fontId="0" fillId="2" borderId="0" xfId="0" applyFill="1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left" wrapText="1"/>
      <protection hidden="1"/>
    </xf>
    <xf numFmtId="0" fontId="0" fillId="2" borderId="0" xfId="0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left"/>
      <protection hidden="1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 wrapText="1"/>
      <protection hidden="1"/>
    </xf>
    <xf numFmtId="0" fontId="0" fillId="0" borderId="3" xfId="0" applyBorder="1" applyAlignment="1" applyProtection="1">
      <alignment horizontal="center" wrapText="1"/>
      <protection hidden="1"/>
    </xf>
    <xf numFmtId="0" fontId="10" fillId="0" borderId="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top"/>
      <protection hidden="1"/>
    </xf>
    <xf numFmtId="0" fontId="10" fillId="0" borderId="1" xfId="0" applyFont="1" applyBorder="1" applyAlignment="1" applyProtection="1">
      <alignment horizontal="center" wrapText="1"/>
      <protection hidden="1"/>
    </xf>
    <xf numFmtId="0" fontId="10" fillId="0" borderId="2" xfId="0" applyFont="1" applyBorder="1" applyAlignment="1" applyProtection="1">
      <alignment horizontal="center"/>
      <protection hidden="1"/>
    </xf>
    <xf numFmtId="0" fontId="10" fillId="0" borderId="3" xfId="0" applyFont="1" applyBorder="1" applyAlignment="1" applyProtection="1">
      <alignment horizontal="center"/>
      <protection hidden="1"/>
    </xf>
    <xf numFmtId="0" fontId="10" fillId="0" borderId="0" xfId="0" applyFont="1" applyAlignment="1" applyProtection="1">
      <alignment horizontal="left" wrapText="1"/>
      <protection hidden="1"/>
    </xf>
    <xf numFmtId="0" fontId="10" fillId="0" borderId="3" xfId="0" applyFont="1" applyBorder="1" applyAlignment="1" applyProtection="1">
      <alignment horizontal="left" wrapText="1"/>
      <protection hidden="1"/>
    </xf>
    <xf numFmtId="0" fontId="10" fillId="0" borderId="0" xfId="0" applyFont="1" applyFill="1" applyBorder="1" applyAlignment="1" applyProtection="1">
      <alignment horizontal="left" vertical="center" wrapText="1"/>
      <protection hidden="1"/>
    </xf>
    <xf numFmtId="0" fontId="10" fillId="0" borderId="3" xfId="0" applyFont="1" applyFill="1" applyBorder="1" applyAlignment="1" applyProtection="1">
      <alignment horizontal="left" vertical="center" wrapText="1"/>
      <protection hidden="1"/>
    </xf>
    <xf numFmtId="0" fontId="10" fillId="0" borderId="5" xfId="0" applyFont="1" applyBorder="1" applyAlignment="1" applyProtection="1">
      <alignment horizontal="left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9" fillId="0" borderId="0" xfId="0" applyFont="1" applyBorder="1" applyAlignment="1" applyProtection="1">
      <alignment horizontal="left" vertical="top" wrapText="1"/>
      <protection hidden="1"/>
    </xf>
    <xf numFmtId="0" fontId="10" fillId="0" borderId="0" xfId="0" applyFont="1" applyAlignment="1" applyProtection="1">
      <alignment horizontal="left" vertical="top" wrapText="1"/>
      <protection hidden="1"/>
    </xf>
    <xf numFmtId="0" fontId="10" fillId="0" borderId="0" xfId="0" applyFont="1" applyAlignment="1" applyProtection="1">
      <alignment horizontal="right"/>
      <protection hidden="1"/>
    </xf>
    <xf numFmtId="0" fontId="10" fillId="0" borderId="3" xfId="0" applyFont="1" applyBorder="1" applyAlignment="1" applyProtection="1">
      <alignment horizontal="right"/>
      <protection hidden="1"/>
    </xf>
    <xf numFmtId="0" fontId="3" fillId="0" borderId="0" xfId="0" applyFont="1" applyAlignment="1" applyProtection="1">
      <alignment horizontal="left" wrapText="1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10" fillId="0" borderId="0" xfId="0" applyFont="1" applyBorder="1" applyAlignment="1" applyProtection="1">
      <alignment horizontal="left"/>
      <protection hidden="1"/>
    </xf>
    <xf numFmtId="0" fontId="10" fillId="0" borderId="4" xfId="0" applyFont="1" applyBorder="1" applyAlignment="1" applyProtection="1">
      <alignment horizontal="left"/>
      <protection hidden="1"/>
    </xf>
    <xf numFmtId="14" fontId="10" fillId="0" borderId="5" xfId="0" applyNumberFormat="1" applyFont="1" applyBorder="1" applyAlignment="1" applyProtection="1">
      <alignment horizontal="left"/>
      <protection hidden="1"/>
    </xf>
    <xf numFmtId="0" fontId="9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/>
      <protection hidden="1"/>
    </xf>
  </cellXfs>
  <cellStyles count="1">
    <cellStyle name="Normalny" xfId="0" builtinId="0"/>
  </cellStyles>
  <dxfs count="7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3"/>
  <dimension ref="A2:V14"/>
  <sheetViews>
    <sheetView tabSelected="1" workbookViewId="0"/>
  </sheetViews>
  <sheetFormatPr defaultRowHeight="15"/>
  <cols>
    <col min="1" max="1" width="4.28515625" style="1" customWidth="1"/>
    <col min="2" max="16384" width="9.140625" style="1"/>
  </cols>
  <sheetData>
    <row r="2" spans="1:22" ht="21">
      <c r="B2" s="43" t="s">
        <v>73</v>
      </c>
    </row>
    <row r="4" spans="1:22" ht="47.25" customHeight="1">
      <c r="A4" s="44" t="s">
        <v>69</v>
      </c>
      <c r="B4" s="75" t="s">
        <v>81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</row>
    <row r="5" spans="1:22" ht="23.25">
      <c r="A5" s="45" t="s">
        <v>70</v>
      </c>
      <c r="B5" s="45" t="s">
        <v>77</v>
      </c>
    </row>
    <row r="6" spans="1:22" ht="23.25">
      <c r="A6" s="45" t="s">
        <v>72</v>
      </c>
      <c r="B6" s="45" t="s">
        <v>71</v>
      </c>
    </row>
    <row r="7" spans="1:22" ht="23.25">
      <c r="A7" s="45" t="s">
        <v>75</v>
      </c>
      <c r="B7" s="45" t="s">
        <v>95</v>
      </c>
    </row>
    <row r="8" spans="1:22" ht="23.25">
      <c r="A8" s="45" t="s">
        <v>76</v>
      </c>
      <c r="B8" s="46" t="s">
        <v>94</v>
      </c>
      <c r="C8" s="47"/>
      <c r="D8" s="47"/>
      <c r="E8" s="47"/>
      <c r="F8" s="47"/>
      <c r="G8" s="47"/>
      <c r="H8" s="47"/>
      <c r="I8" s="47"/>
      <c r="J8" s="47"/>
      <c r="K8" s="47"/>
    </row>
    <row r="9" spans="1:22" ht="23.25">
      <c r="A9" s="45" t="s">
        <v>80</v>
      </c>
      <c r="B9" s="45" t="s">
        <v>74</v>
      </c>
    </row>
    <row r="10" spans="1:22" ht="23.25">
      <c r="A10" s="45" t="s">
        <v>83</v>
      </c>
      <c r="B10" s="45" t="s">
        <v>93</v>
      </c>
    </row>
    <row r="11" spans="1:22" ht="23.25">
      <c r="A11" s="45" t="s">
        <v>84</v>
      </c>
      <c r="B11" s="45" t="s">
        <v>82</v>
      </c>
    </row>
    <row r="12" spans="1:22" ht="23.25">
      <c r="A12" s="45"/>
    </row>
    <row r="13" spans="1:22" ht="23.25">
      <c r="A13" s="45"/>
      <c r="B13" s="45"/>
    </row>
    <row r="14" spans="1:22" ht="23.25">
      <c r="A14" s="45"/>
      <c r="B14" s="45"/>
    </row>
  </sheetData>
  <sheetProtection algorithmName="SHA-512" hashValue="JauLkQpj1JE8x3KLEdHKYpSKYXZ0QSj1UpF0tUQ6L76GIzBIdiGld7zpr0l8EfYaMIN9l9N3vNRYfygQpnMHVg==" saltValue="JH9nRXMn7dulA6DOIv3l8g==" spinCount="100000" sheet="1" formatCells="0" formatColumns="0" formatRows="0" insertColumns="0" insertRows="0" insertHyperlinks="0" deleteColumns="0" deleteRows="0" sort="0" autoFilter="0" pivotTables="0"/>
  <mergeCells count="1">
    <mergeCell ref="B4:V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/>
  <dimension ref="A1:I69"/>
  <sheetViews>
    <sheetView topLeftCell="A4" workbookViewId="0">
      <selection activeCell="A4" sqref="A4:I4"/>
    </sheetView>
  </sheetViews>
  <sheetFormatPr defaultRowHeight="15"/>
  <cols>
    <col min="1" max="1" width="25.7109375" style="1" customWidth="1"/>
    <col min="2" max="2" width="14.140625" style="1" customWidth="1"/>
    <col min="3" max="3" width="17.28515625" style="1" customWidth="1"/>
    <col min="4" max="4" width="13.28515625" style="1" customWidth="1"/>
    <col min="5" max="16384" width="9.140625" style="1"/>
  </cols>
  <sheetData>
    <row r="1" spans="1:9">
      <c r="A1" s="77" t="s">
        <v>60</v>
      </c>
      <c r="B1" s="77"/>
      <c r="C1" s="77"/>
      <c r="D1" s="77"/>
      <c r="E1" s="77"/>
      <c r="F1" s="77"/>
      <c r="G1" s="77"/>
      <c r="H1" s="77"/>
      <c r="I1" s="77"/>
    </row>
    <row r="2" spans="1:9" ht="29.25" customHeight="1">
      <c r="A2" s="77"/>
      <c r="B2" s="77"/>
      <c r="C2" s="77"/>
      <c r="D2" s="77"/>
      <c r="E2" s="77"/>
      <c r="F2" s="77"/>
      <c r="G2" s="77"/>
      <c r="H2" s="77"/>
      <c r="I2" s="77"/>
    </row>
    <row r="4" spans="1:9">
      <c r="A4" s="78" t="s">
        <v>61</v>
      </c>
      <c r="B4" s="78"/>
      <c r="C4" s="78"/>
      <c r="D4" s="78"/>
      <c r="E4" s="78"/>
      <c r="F4" s="78"/>
      <c r="G4" s="78"/>
      <c r="H4" s="78"/>
      <c r="I4" s="78"/>
    </row>
    <row r="6" spans="1:9">
      <c r="A6" s="49" t="s">
        <v>5</v>
      </c>
      <c r="B6" s="76"/>
      <c r="C6" s="76"/>
      <c r="D6" s="76"/>
      <c r="E6" s="76"/>
      <c r="F6" s="76"/>
    </row>
    <row r="8" spans="1:9">
      <c r="A8" s="49" t="s">
        <v>62</v>
      </c>
    </row>
    <row r="9" spans="1:9">
      <c r="A9" s="1" t="s">
        <v>6</v>
      </c>
      <c r="B9" s="68"/>
    </row>
    <row r="10" spans="1:9">
      <c r="A10" s="1" t="s">
        <v>7</v>
      </c>
      <c r="B10" s="68"/>
      <c r="C10" s="1" t="s">
        <v>8</v>
      </c>
    </row>
    <row r="11" spans="1:9" hidden="1">
      <c r="A11" s="1" t="s">
        <v>12</v>
      </c>
      <c r="B11" s="50"/>
      <c r="C11" s="51" t="s">
        <v>13</v>
      </c>
      <c r="D11" s="50"/>
    </row>
    <row r="12" spans="1:9" hidden="1">
      <c r="A12" s="1" t="s">
        <v>12</v>
      </c>
      <c r="B12" s="50"/>
      <c r="C12" s="51" t="s">
        <v>13</v>
      </c>
      <c r="D12" s="50"/>
    </row>
    <row r="13" spans="1:9">
      <c r="A13" s="1" t="s">
        <v>12</v>
      </c>
      <c r="B13" s="68"/>
    </row>
    <row r="14" spans="1:9" ht="30.75" customHeight="1">
      <c r="A14" s="48" t="s">
        <v>103</v>
      </c>
    </row>
    <row r="15" spans="1:9">
      <c r="A15" s="49" t="s">
        <v>9</v>
      </c>
    </row>
    <row r="16" spans="1:9" ht="17.25">
      <c r="A16" s="51" t="s">
        <v>63</v>
      </c>
      <c r="B16" s="68"/>
      <c r="C16" s="52" t="s">
        <v>11</v>
      </c>
      <c r="D16" s="68"/>
    </row>
    <row r="17" spans="1:4" hidden="1">
      <c r="A17" s="1" t="s">
        <v>12</v>
      </c>
      <c r="B17" s="50"/>
      <c r="C17" s="51" t="s">
        <v>13</v>
      </c>
      <c r="D17" s="50"/>
    </row>
    <row r="18" spans="1:4" hidden="1">
      <c r="A18" s="1" t="s">
        <v>12</v>
      </c>
      <c r="B18" s="50"/>
      <c r="C18" s="51" t="s">
        <v>13</v>
      </c>
      <c r="D18" s="50"/>
    </row>
    <row r="19" spans="1:4">
      <c r="A19" s="1" t="s">
        <v>12</v>
      </c>
      <c r="B19" s="68"/>
    </row>
    <row r="21" spans="1:4">
      <c r="A21" s="49" t="s">
        <v>16</v>
      </c>
      <c r="C21" s="2" t="s">
        <v>66</v>
      </c>
    </row>
    <row r="22" spans="1:4" ht="17.25">
      <c r="A22" s="51" t="s">
        <v>63</v>
      </c>
      <c r="B22" s="68"/>
    </row>
    <row r="25" spans="1:4">
      <c r="A25" s="49" t="s">
        <v>97</v>
      </c>
    </row>
    <row r="26" spans="1:4">
      <c r="A26" s="51" t="s">
        <v>14</v>
      </c>
      <c r="B26" s="68"/>
    </row>
    <row r="28" spans="1:4">
      <c r="A28" s="49" t="s">
        <v>98</v>
      </c>
    </row>
    <row r="29" spans="1:4">
      <c r="A29" s="51" t="s">
        <v>14</v>
      </c>
      <c r="B29" s="68"/>
      <c r="C29" s="51"/>
      <c r="D29" s="3"/>
    </row>
    <row r="30" spans="1:4">
      <c r="A30" s="51"/>
      <c r="B30" s="3"/>
      <c r="C30" s="51"/>
      <c r="D30" s="3"/>
    </row>
    <row r="31" spans="1:4">
      <c r="A31" s="6" t="s">
        <v>40</v>
      </c>
      <c r="B31" s="3"/>
      <c r="C31" s="51"/>
      <c r="D31" s="3"/>
    </row>
    <row r="32" spans="1:4">
      <c r="A32" s="53" t="s">
        <v>41</v>
      </c>
      <c r="B32" s="51" t="s">
        <v>42</v>
      </c>
      <c r="C32" s="3"/>
    </row>
    <row r="33" spans="1:8" ht="15" customHeight="1">
      <c r="A33" s="53" t="s">
        <v>43</v>
      </c>
      <c r="B33" s="69"/>
      <c r="C33" s="3"/>
    </row>
    <row r="34" spans="1:8" ht="15" customHeight="1">
      <c r="A34" s="53" t="s">
        <v>52</v>
      </c>
      <c r="B34" s="69"/>
      <c r="C34" s="3"/>
    </row>
    <row r="35" spans="1:8" ht="15" customHeight="1">
      <c r="A35" s="82" t="s">
        <v>112</v>
      </c>
      <c r="B35" s="54" t="s">
        <v>44</v>
      </c>
      <c r="C35" s="54" t="s">
        <v>42</v>
      </c>
    </row>
    <row r="36" spans="1:8">
      <c r="A36" s="82"/>
      <c r="B36" s="70"/>
      <c r="C36" s="71"/>
    </row>
    <row r="37" spans="1:8">
      <c r="A37" s="55"/>
      <c r="B37" s="3"/>
      <c r="C37" s="51"/>
      <c r="D37" s="3"/>
    </row>
    <row r="38" spans="1:8" ht="15.75" customHeight="1">
      <c r="A38" s="56" t="s">
        <v>45</v>
      </c>
      <c r="B38" s="57" t="s">
        <v>46</v>
      </c>
      <c r="C38" s="81" t="s">
        <v>65</v>
      </c>
      <c r="D38" s="81"/>
      <c r="E38" s="81"/>
      <c r="F38" s="81"/>
      <c r="G38" s="81"/>
      <c r="H38" s="81"/>
    </row>
    <row r="39" spans="1:8">
      <c r="A39" s="55"/>
      <c r="B39" s="72"/>
      <c r="C39" s="80"/>
      <c r="D39" s="80"/>
    </row>
    <row r="40" spans="1:8">
      <c r="A40" s="55"/>
      <c r="B40" s="3"/>
      <c r="C40" s="51"/>
      <c r="D40" s="3"/>
    </row>
    <row r="41" spans="1:8">
      <c r="A41" s="79" t="s">
        <v>35</v>
      </c>
      <c r="B41" s="79"/>
      <c r="C41" s="51"/>
      <c r="D41" s="3"/>
    </row>
    <row r="42" spans="1:8" ht="31.5" customHeight="1">
      <c r="A42" s="49" t="s">
        <v>59</v>
      </c>
    </row>
    <row r="43" spans="1:8">
      <c r="A43" s="51" t="s">
        <v>17</v>
      </c>
      <c r="B43" s="68"/>
    </row>
    <row r="44" spans="1:8">
      <c r="A44" s="51" t="s">
        <v>113</v>
      </c>
      <c r="B44" s="68"/>
    </row>
    <row r="45" spans="1:8">
      <c r="A45" s="51" t="s">
        <v>114</v>
      </c>
      <c r="B45" s="68"/>
    </row>
    <row r="46" spans="1:8">
      <c r="A46" s="51"/>
      <c r="B46" s="3"/>
    </row>
    <row r="47" spans="1:8" ht="42.75">
      <c r="A47" s="58" t="s">
        <v>39</v>
      </c>
      <c r="B47" s="73"/>
    </row>
    <row r="48" spans="1:8" ht="45" hidden="1">
      <c r="A48" s="58" t="s">
        <v>36</v>
      </c>
      <c r="B48" s="68"/>
    </row>
    <row r="49" spans="1:3" ht="37.5" hidden="1" customHeight="1">
      <c r="A49" s="59" t="s">
        <v>108</v>
      </c>
      <c r="B49" s="74"/>
    </row>
    <row r="50" spans="1:3" ht="36.75" customHeight="1">
      <c r="A50" s="60" t="s">
        <v>64</v>
      </c>
      <c r="B50" s="68"/>
    </row>
    <row r="51" spans="1:3">
      <c r="A51" s="61"/>
      <c r="B51" s="3"/>
    </row>
    <row r="53" spans="1:3">
      <c r="A53" s="49" t="s">
        <v>20</v>
      </c>
    </row>
    <row r="54" spans="1:3">
      <c r="A54" s="62" t="s">
        <v>78</v>
      </c>
      <c r="B54" s="76"/>
      <c r="C54" s="76"/>
    </row>
    <row r="55" spans="1:3">
      <c r="A55" s="62" t="s">
        <v>37</v>
      </c>
      <c r="B55" s="76"/>
      <c r="C55" s="76"/>
    </row>
    <row r="56" spans="1:3">
      <c r="A56" s="62" t="s">
        <v>38</v>
      </c>
      <c r="B56" s="76"/>
      <c r="C56" s="76"/>
    </row>
    <row r="57" spans="1:3">
      <c r="A57" s="1" t="s">
        <v>21</v>
      </c>
    </row>
    <row r="58" spans="1:3">
      <c r="A58" s="51" t="s">
        <v>22</v>
      </c>
      <c r="B58" s="68"/>
    </row>
    <row r="59" spans="1:3">
      <c r="A59" s="51" t="s">
        <v>23</v>
      </c>
      <c r="B59" s="68"/>
    </row>
    <row r="60" spans="1:3">
      <c r="A60" s="51" t="s">
        <v>24</v>
      </c>
      <c r="B60" s="68"/>
    </row>
    <row r="61" spans="1:3">
      <c r="A61" s="63"/>
      <c r="B61" s="3"/>
    </row>
    <row r="65" spans="1:4">
      <c r="A65" s="49" t="s">
        <v>29</v>
      </c>
      <c r="D65" s="68"/>
    </row>
    <row r="66" spans="1:4">
      <c r="A66" s="1" t="s">
        <v>30</v>
      </c>
      <c r="D66" s="68"/>
    </row>
    <row r="68" spans="1:4">
      <c r="A68" s="1" t="s">
        <v>31</v>
      </c>
      <c r="B68" s="68"/>
    </row>
    <row r="69" spans="1:4">
      <c r="A69" s="47"/>
      <c r="B69" s="64"/>
    </row>
  </sheetData>
  <sheetProtection algorithmName="SHA-512" hashValue="g6BH1cXgWOZKITQYT3N4EL7QEJW8kj42OD319YlmiWEMDz56jsw3a4seQsL/aGo4vELTpoG/a0mH1leS0ZQLdA==" saltValue="xuKDhpfBGGSLLZyZ5OiCSw==" spinCount="100000" sheet="1" formatCells="0" formatColumns="0" formatRows="0" insertColumns="0" insertRows="0" insertHyperlinks="0" deleteColumns="0" deleteRows="0" sort="0" autoFilter="0" pivotTables="0"/>
  <protectedRanges>
    <protectedRange sqref="B69" name="Rozstęp75"/>
    <protectedRange sqref="B68" name="Rozstęp74"/>
    <protectedRange sqref="D66" name="Rozstęp73"/>
    <protectedRange sqref="D65" name="Rozstęp72"/>
    <protectedRange sqref="B60" name="Rozstęp71"/>
    <protectedRange sqref="B59" name="Rozstęp70"/>
    <protectedRange sqref="B58" name="Rozstęp69"/>
    <protectedRange sqref="B56" name="Rozstęp68"/>
    <protectedRange sqref="B55" name="Rozstęp67"/>
    <protectedRange sqref="B54" name="Rozstęp66"/>
    <protectedRange sqref="B50" name="Rozstęp65"/>
    <protectedRange sqref="B49" name="Rozstęp64"/>
    <protectedRange sqref="B48" name="Rozstęp63"/>
    <protectedRange sqref="B47" name="Rozstęp62"/>
    <protectedRange sqref="B45" name="Rozstęp61"/>
    <protectedRange sqref="B44" name="Rozstęp60"/>
    <protectedRange sqref="B43" name="Rozstęp59"/>
    <protectedRange sqref="C39" name="Rozstęp58"/>
    <protectedRange sqref="B39" name="Rozstęp57"/>
    <protectedRange sqref="C36" name="Rozstęp53"/>
    <protectedRange sqref="B36" name="Rozstęp49"/>
    <protectedRange sqref="B34" name="Rozstęp39"/>
    <protectedRange sqref="B33" name="Rozstęp33"/>
    <protectedRange sqref="B29" name="Rozstęp20"/>
    <protectedRange sqref="B26" name="Rozstęp19"/>
    <protectedRange sqref="B22" name="Rozstęp18"/>
    <protectedRange sqref="D18" name="Rozstęp16"/>
    <protectedRange sqref="D17" name="Rozstęp15"/>
    <protectedRange sqref="D16" name="Rozstęp14"/>
    <protectedRange sqref="B19" name="Rozstęp13"/>
    <protectedRange sqref="B18" name="Rozstęp12"/>
    <protectedRange sqref="B17" name="Rozstęp11"/>
    <protectedRange sqref="B16" name="Rozstęp10"/>
    <protectedRange sqref="D12" name="Rozstęp8"/>
    <protectedRange sqref="D11" name="Rozstęp7"/>
    <protectedRange sqref="B13" name="Rozstęp6"/>
    <protectedRange sqref="B12" name="Rozstęp5"/>
    <protectedRange sqref="B11" name="Rozstęp4"/>
    <protectedRange sqref="B6" name="Rozstęp1"/>
    <protectedRange sqref="B9" name="Rozstęp2"/>
    <protectedRange sqref="B10" name="Rozstęp3"/>
  </protectedRanges>
  <mergeCells count="9">
    <mergeCell ref="B54:C55"/>
    <mergeCell ref="B56:C56"/>
    <mergeCell ref="A1:I2"/>
    <mergeCell ref="A4:I4"/>
    <mergeCell ref="B6:F6"/>
    <mergeCell ref="A41:B41"/>
    <mergeCell ref="C39:D39"/>
    <mergeCell ref="C38:H38"/>
    <mergeCell ref="A35:A3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J112"/>
  <sheetViews>
    <sheetView zoomScale="85" zoomScaleNormal="85" zoomScaleSheetLayoutView="100" workbookViewId="0">
      <selection activeCell="A3" sqref="A3:I3"/>
    </sheetView>
  </sheetViews>
  <sheetFormatPr defaultRowHeight="15"/>
  <cols>
    <col min="1" max="1" width="13" style="1" customWidth="1"/>
    <col min="2" max="3" width="7.28515625" style="1" customWidth="1"/>
    <col min="4" max="4" width="13.42578125" style="1" customWidth="1"/>
    <col min="5" max="5" width="8.42578125" style="1" customWidth="1"/>
    <col min="6" max="6" width="12.85546875" style="1" customWidth="1"/>
    <col min="7" max="7" width="11.28515625" style="1" customWidth="1"/>
    <col min="8" max="16384" width="9.140625" style="1"/>
  </cols>
  <sheetData>
    <row r="1" spans="1:9" ht="4.5" customHeight="1"/>
    <row r="2" spans="1:9" ht="4.5" customHeight="1"/>
    <row r="3" spans="1:9">
      <c r="A3" s="78" t="s">
        <v>48</v>
      </c>
      <c r="B3" s="78"/>
      <c r="C3" s="78"/>
      <c r="D3" s="78"/>
      <c r="E3" s="78"/>
      <c r="F3" s="78"/>
      <c r="G3" s="78"/>
      <c r="H3" s="78"/>
      <c r="I3" s="78"/>
    </row>
    <row r="4" spans="1:9" ht="15.75" customHeight="1">
      <c r="A4" s="94" t="s">
        <v>67</v>
      </c>
      <c r="B4" s="94"/>
      <c r="C4" s="94"/>
      <c r="D4" s="94"/>
      <c r="E4" s="94"/>
      <c r="F4" s="94"/>
      <c r="G4" s="94"/>
      <c r="H4" s="94"/>
      <c r="I4" s="94"/>
    </row>
    <row r="5" spans="1:9" ht="12.75" customHeight="1">
      <c r="A5" s="94" t="s">
        <v>47</v>
      </c>
      <c r="B5" s="94"/>
      <c r="C5" s="94"/>
      <c r="D5" s="94"/>
      <c r="E5" s="94"/>
      <c r="F5" s="94"/>
      <c r="G5" s="94"/>
      <c r="H5" s="94"/>
      <c r="I5" s="94"/>
    </row>
    <row r="6" spans="1:9" ht="34.5" customHeight="1">
      <c r="A6" s="95">
        <f>Dane!$B$6</f>
        <v>0</v>
      </c>
      <c r="B6" s="95"/>
      <c r="C6" s="95"/>
      <c r="D6" s="95"/>
      <c r="E6" s="95"/>
      <c r="F6" s="95"/>
      <c r="G6" s="95"/>
      <c r="H6" s="95"/>
      <c r="I6" s="95"/>
    </row>
    <row r="7" spans="1:9" ht="4.5" customHeight="1">
      <c r="A7" s="9"/>
      <c r="B7" s="9"/>
      <c r="C7" s="9"/>
      <c r="D7" s="9"/>
      <c r="E7" s="9"/>
      <c r="F7" s="9"/>
      <c r="G7" s="9"/>
      <c r="H7" s="9"/>
      <c r="I7" s="9"/>
    </row>
    <row r="8" spans="1:9" ht="3.75" customHeight="1">
      <c r="A8" s="9"/>
      <c r="B8" s="9"/>
      <c r="C8" s="9"/>
      <c r="D8" s="9"/>
      <c r="E8" s="9"/>
      <c r="F8" s="9"/>
      <c r="G8" s="9"/>
      <c r="H8" s="9"/>
      <c r="I8" s="9"/>
    </row>
    <row r="9" spans="1:9" ht="14.25" customHeight="1">
      <c r="A9" s="37" t="s">
        <v>111</v>
      </c>
      <c r="B9" s="9"/>
      <c r="C9" s="9"/>
      <c r="D9" s="9"/>
      <c r="E9" s="9"/>
      <c r="F9" s="9"/>
      <c r="G9" s="9"/>
      <c r="H9" s="9"/>
      <c r="I9" s="9"/>
    </row>
    <row r="10" spans="1:9" ht="3" customHeight="1">
      <c r="A10" s="9"/>
      <c r="B10" s="9"/>
      <c r="C10" s="9"/>
      <c r="D10" s="9"/>
      <c r="E10" s="9"/>
      <c r="F10" s="9"/>
      <c r="G10" s="9"/>
      <c r="H10" s="9"/>
      <c r="I10" s="9"/>
    </row>
    <row r="11" spans="1:9" ht="15" customHeight="1">
      <c r="A11" s="88" t="s">
        <v>49</v>
      </c>
      <c r="B11" s="88"/>
      <c r="C11" s="88"/>
      <c r="D11" s="88"/>
      <c r="E11" s="88"/>
      <c r="F11" s="12">
        <f>SUM(C12:C13)</f>
        <v>0</v>
      </c>
      <c r="G11" s="9" t="s">
        <v>10</v>
      </c>
      <c r="H11" s="10"/>
      <c r="I11" s="10"/>
    </row>
    <row r="12" spans="1:9" hidden="1">
      <c r="A12" s="97" t="s">
        <v>25</v>
      </c>
      <c r="B12" s="98"/>
      <c r="C12" s="11">
        <f>Dane!$B$9</f>
        <v>0</v>
      </c>
      <c r="D12" s="9"/>
      <c r="E12" s="9"/>
      <c r="F12" s="9"/>
      <c r="G12" s="9"/>
      <c r="H12" s="9"/>
      <c r="I12" s="9"/>
    </row>
    <row r="13" spans="1:9" hidden="1">
      <c r="A13" s="97" t="s">
        <v>26</v>
      </c>
      <c r="B13" s="98"/>
      <c r="C13" s="11">
        <f>Dane!$B$10</f>
        <v>0</v>
      </c>
      <c r="D13" s="36" t="s">
        <v>100</v>
      </c>
      <c r="E13" s="9"/>
      <c r="F13" s="9"/>
      <c r="G13" s="9"/>
      <c r="H13" s="9"/>
      <c r="I13" s="9"/>
    </row>
    <row r="14" spans="1:9" hidden="1">
      <c r="A14" s="9"/>
      <c r="B14" s="9" t="s">
        <v>27</v>
      </c>
      <c r="E14" s="9"/>
      <c r="F14" s="9"/>
      <c r="G14" s="9"/>
      <c r="H14" s="9"/>
      <c r="I14" s="9"/>
    </row>
    <row r="15" spans="1:9" ht="17.25" customHeight="1">
      <c r="A15" s="9" t="s">
        <v>101</v>
      </c>
      <c r="B15" s="9"/>
      <c r="C15" s="9"/>
      <c r="D15" s="9"/>
      <c r="E15" s="9"/>
      <c r="F15" s="22"/>
      <c r="G15" s="22"/>
      <c r="H15" s="15">
        <f>Dane!$B$13</f>
        <v>0</v>
      </c>
      <c r="I15" s="9"/>
    </row>
    <row r="16" spans="1:9" ht="15.75" hidden="1" customHeight="1">
      <c r="A16" s="34" t="s">
        <v>1</v>
      </c>
      <c r="B16" s="9"/>
      <c r="C16" s="9"/>
      <c r="D16" s="9"/>
      <c r="E16" s="9"/>
      <c r="F16" s="9"/>
      <c r="G16" s="9"/>
      <c r="H16" s="9"/>
      <c r="I16" s="9"/>
    </row>
    <row r="17" spans="1:10" hidden="1">
      <c r="A17" s="9"/>
      <c r="B17" s="42" t="s">
        <v>15</v>
      </c>
      <c r="C17" s="15">
        <f>Dane!$B$11</f>
        <v>0</v>
      </c>
      <c r="D17" s="42" t="s">
        <v>13</v>
      </c>
      <c r="E17" s="16">
        <f>Dane!$D$11</f>
        <v>0</v>
      </c>
      <c r="F17" s="9"/>
      <c r="G17" s="9"/>
      <c r="H17" s="9"/>
      <c r="I17" s="9"/>
    </row>
    <row r="18" spans="1:10" hidden="1">
      <c r="A18" s="9"/>
      <c r="B18" s="42" t="s">
        <v>15</v>
      </c>
      <c r="C18" s="15">
        <f>Dane!$B$12</f>
        <v>0</v>
      </c>
      <c r="D18" s="42" t="s">
        <v>13</v>
      </c>
      <c r="E18" s="16">
        <f>Dane!$D$12</f>
        <v>0</v>
      </c>
      <c r="F18" s="9"/>
      <c r="G18" s="9"/>
      <c r="H18" s="9"/>
      <c r="I18" s="9"/>
    </row>
    <row r="19" spans="1:10" hidden="1">
      <c r="A19" s="9" t="s">
        <v>2</v>
      </c>
      <c r="B19" s="42" t="s">
        <v>15</v>
      </c>
      <c r="D19" s="42" t="s">
        <v>13</v>
      </c>
      <c r="F19" s="9"/>
      <c r="G19" s="9"/>
      <c r="H19" s="9"/>
      <c r="I19" s="9"/>
    </row>
    <row r="20" spans="1:10" ht="6" customHeight="1">
      <c r="A20" s="9"/>
      <c r="B20" s="9"/>
      <c r="C20" s="9"/>
      <c r="D20" s="9"/>
      <c r="E20" s="9"/>
      <c r="F20" s="9"/>
      <c r="G20" s="9"/>
      <c r="H20" s="9"/>
      <c r="I20" s="9"/>
    </row>
    <row r="21" spans="1:10" ht="29.25" customHeight="1">
      <c r="A21" s="96" t="s">
        <v>102</v>
      </c>
      <c r="B21" s="96"/>
      <c r="C21" s="96"/>
      <c r="D21" s="96"/>
      <c r="E21" s="96"/>
      <c r="F21" s="96"/>
      <c r="G21" s="96"/>
      <c r="H21" s="96"/>
      <c r="I21" s="96"/>
    </row>
    <row r="22" spans="1:10">
      <c r="A22" s="9"/>
      <c r="B22" s="13">
        <f>Dane!$B$16</f>
        <v>0</v>
      </c>
      <c r="C22" s="86" t="s">
        <v>50</v>
      </c>
      <c r="D22" s="87"/>
      <c r="E22" s="38">
        <f>Dane!$D$16</f>
        <v>0</v>
      </c>
      <c r="F22" s="9" t="s">
        <v>10</v>
      </c>
      <c r="G22" s="9"/>
      <c r="H22" s="9"/>
      <c r="I22" s="9"/>
    </row>
    <row r="23" spans="1:10" ht="3.75" customHeight="1">
      <c r="A23" s="9"/>
      <c r="B23" s="14"/>
      <c r="C23" s="9"/>
      <c r="D23" s="9"/>
      <c r="E23" s="14"/>
      <c r="F23" s="9"/>
      <c r="G23" s="9"/>
      <c r="H23" s="9"/>
      <c r="I23" s="9"/>
    </row>
    <row r="24" spans="1:10">
      <c r="A24" s="9" t="s">
        <v>104</v>
      </c>
      <c r="B24" s="9"/>
      <c r="C24" s="9"/>
      <c r="D24" s="9"/>
      <c r="E24" s="15">
        <f>Dane!$B$19</f>
        <v>0</v>
      </c>
      <c r="I24" s="9"/>
    </row>
    <row r="25" spans="1:10" hidden="1">
      <c r="A25" s="9"/>
      <c r="B25" s="42" t="s">
        <v>15</v>
      </c>
      <c r="C25" s="15">
        <f>Dane!$B$17</f>
        <v>0</v>
      </c>
      <c r="D25" s="42" t="s">
        <v>13</v>
      </c>
      <c r="E25" s="16">
        <f>Dane!$D$17</f>
        <v>0</v>
      </c>
      <c r="F25" s="9"/>
      <c r="G25" s="9"/>
      <c r="H25" s="9"/>
      <c r="I25" s="9"/>
    </row>
    <row r="26" spans="1:10" hidden="1">
      <c r="A26" s="9"/>
      <c r="B26" s="42" t="s">
        <v>15</v>
      </c>
      <c r="C26" s="15">
        <f>Dane!$B$18</f>
        <v>0</v>
      </c>
      <c r="D26" s="42" t="s">
        <v>13</v>
      </c>
      <c r="E26" s="16">
        <f>Dane!$D$18</f>
        <v>0</v>
      </c>
      <c r="F26" s="9"/>
      <c r="G26" s="9"/>
      <c r="H26" s="9"/>
      <c r="I26" s="9"/>
    </row>
    <row r="27" spans="1:10" hidden="1">
      <c r="A27" s="9"/>
      <c r="F27" s="9"/>
      <c r="G27" s="9"/>
      <c r="H27" s="9"/>
      <c r="I27" s="9"/>
    </row>
    <row r="28" spans="1:10" ht="4.5" customHeight="1">
      <c r="A28" s="9"/>
      <c r="B28" s="9"/>
      <c r="C28" s="9"/>
      <c r="D28" s="9"/>
      <c r="E28" s="9"/>
      <c r="F28" s="9"/>
      <c r="G28" s="9"/>
      <c r="H28" s="9"/>
      <c r="I28" s="9"/>
    </row>
    <row r="29" spans="1:10" ht="15.75">
      <c r="A29" s="9" t="s">
        <v>28</v>
      </c>
      <c r="B29" s="9"/>
      <c r="C29" s="9"/>
      <c r="D29" s="9"/>
      <c r="E29" s="9"/>
      <c r="F29" s="13">
        <f>Dane!$B$22</f>
        <v>0</v>
      </c>
      <c r="G29" s="9" t="s">
        <v>85</v>
      </c>
      <c r="H29" s="9"/>
      <c r="I29" s="9"/>
    </row>
    <row r="30" spans="1:10" ht="15.75" customHeight="1">
      <c r="A30" s="100" t="s">
        <v>99</v>
      </c>
      <c r="B30" s="100"/>
      <c r="C30" s="100"/>
      <c r="D30" s="100"/>
      <c r="E30" s="100"/>
      <c r="F30" s="100"/>
      <c r="G30" s="100"/>
      <c r="H30" s="100"/>
      <c r="I30" s="100"/>
    </row>
    <row r="31" spans="1:10" ht="5.25" customHeight="1">
      <c r="A31" s="9"/>
      <c r="B31" s="9"/>
      <c r="C31" s="9"/>
      <c r="D31" s="9"/>
      <c r="E31" s="9"/>
      <c r="F31" s="9"/>
      <c r="G31" s="9"/>
      <c r="H31" s="9"/>
      <c r="I31" s="9"/>
    </row>
    <row r="32" spans="1:10" ht="15" customHeight="1">
      <c r="A32" s="88" t="s">
        <v>116</v>
      </c>
      <c r="B32" s="88"/>
      <c r="C32" s="88"/>
      <c r="D32" s="88"/>
      <c r="E32" s="88"/>
      <c r="F32" s="88"/>
      <c r="G32" s="89"/>
      <c r="H32" s="17">
        <f>(F11*F29)+B22</f>
        <v>0</v>
      </c>
      <c r="I32" s="35" t="s">
        <v>86</v>
      </c>
      <c r="J32" s="22"/>
    </row>
    <row r="33" spans="1:9" ht="3.75" customHeight="1">
      <c r="A33" s="39"/>
      <c r="E33" s="18"/>
      <c r="F33" s="9"/>
      <c r="G33" s="39"/>
      <c r="H33" s="39"/>
      <c r="I33" s="39"/>
    </row>
    <row r="34" spans="1:9" ht="5.25" hidden="1" customHeight="1">
      <c r="A34" s="9"/>
      <c r="B34" s="9"/>
      <c r="C34" s="9"/>
      <c r="D34" s="9"/>
      <c r="E34" s="9"/>
      <c r="F34" s="9"/>
      <c r="G34" s="9"/>
      <c r="H34" s="9"/>
      <c r="I34" s="9"/>
    </row>
    <row r="35" spans="1:9" ht="6" hidden="1" customHeight="1">
      <c r="A35" s="9"/>
      <c r="B35" s="9"/>
      <c r="C35" s="9"/>
      <c r="D35" s="9"/>
      <c r="E35" s="9"/>
      <c r="F35" s="9"/>
      <c r="G35" s="9"/>
      <c r="H35" s="9"/>
      <c r="I35" s="9"/>
    </row>
    <row r="36" spans="1:9" ht="15" customHeight="1">
      <c r="A36" s="88" t="s">
        <v>107</v>
      </c>
      <c r="B36" s="88"/>
      <c r="C36" s="88"/>
      <c r="D36" s="88"/>
      <c r="E36" s="88"/>
      <c r="F36" s="88"/>
      <c r="G36" s="89"/>
      <c r="H36" s="19">
        <f>Dane!B26</f>
        <v>0</v>
      </c>
      <c r="I36" s="9"/>
    </row>
    <row r="37" spans="1:9" ht="3.75" customHeight="1">
      <c r="A37" s="9"/>
      <c r="B37" s="9"/>
      <c r="C37" s="9"/>
      <c r="D37" s="9"/>
      <c r="E37" s="9"/>
      <c r="F37" s="9"/>
      <c r="G37" s="9"/>
      <c r="H37" s="9"/>
      <c r="I37" s="9"/>
    </row>
    <row r="38" spans="1:9" ht="15" customHeight="1">
      <c r="A38" s="88" t="s">
        <v>105</v>
      </c>
      <c r="B38" s="88"/>
      <c r="C38" s="88"/>
      <c r="D38" s="88"/>
      <c r="E38" s="88"/>
      <c r="F38" s="88"/>
      <c r="G38" s="88"/>
      <c r="H38" s="20">
        <f>IF(Dane!$B$29&gt;=H36,Dane!$B$29,"błędny %")</f>
        <v>0</v>
      </c>
      <c r="I38" s="10"/>
    </row>
    <row r="39" spans="1:9" ht="5.25" customHeight="1">
      <c r="A39" s="39"/>
      <c r="B39" s="42"/>
      <c r="C39" s="9"/>
      <c r="D39" s="21"/>
      <c r="E39" s="14"/>
      <c r="F39" s="39"/>
      <c r="G39" s="39"/>
      <c r="H39" s="39"/>
      <c r="I39" s="39"/>
    </row>
    <row r="40" spans="1:9" ht="3.75" customHeight="1">
      <c r="A40" s="9"/>
      <c r="B40" s="9"/>
      <c r="C40" s="9"/>
      <c r="D40" s="9"/>
      <c r="E40" s="9"/>
      <c r="F40" s="9"/>
      <c r="G40" s="9"/>
      <c r="H40" s="9"/>
      <c r="I40" s="9"/>
    </row>
    <row r="41" spans="1:9" ht="15" customHeight="1">
      <c r="A41" s="9" t="s">
        <v>106</v>
      </c>
      <c r="B41" s="9"/>
      <c r="C41" s="9"/>
      <c r="D41" s="9"/>
      <c r="E41" s="9"/>
      <c r="F41" s="9"/>
      <c r="G41" s="9"/>
      <c r="H41" s="12">
        <f>F11+E22</f>
        <v>0</v>
      </c>
      <c r="I41" s="9" t="s">
        <v>10</v>
      </c>
    </row>
    <row r="42" spans="1:9" hidden="1">
      <c r="A42" s="9"/>
      <c r="B42" s="9"/>
      <c r="E42" s="9"/>
      <c r="F42" s="9"/>
      <c r="G42" s="9"/>
      <c r="H42" s="9"/>
      <c r="I42" s="9"/>
    </row>
    <row r="43" spans="1:9" ht="3" customHeight="1">
      <c r="A43" s="9"/>
      <c r="B43" s="9"/>
      <c r="C43" s="9"/>
      <c r="D43" s="9"/>
      <c r="E43" s="9"/>
      <c r="F43" s="9"/>
      <c r="G43" s="9"/>
      <c r="H43" s="9"/>
      <c r="I43" s="9"/>
    </row>
    <row r="44" spans="1:9" hidden="1">
      <c r="A44" s="9"/>
      <c r="B44" s="9"/>
      <c r="C44" s="9"/>
      <c r="D44" s="9"/>
      <c r="E44" s="9"/>
      <c r="F44" s="9"/>
      <c r="G44" s="9"/>
      <c r="H44" s="9"/>
      <c r="I44" s="9"/>
    </row>
    <row r="45" spans="1:9" hidden="1">
      <c r="A45" s="9"/>
      <c r="B45" s="9"/>
      <c r="C45" s="9"/>
      <c r="D45" s="9"/>
      <c r="E45" s="9"/>
      <c r="F45" s="9"/>
      <c r="G45" s="9"/>
      <c r="H45" s="22"/>
      <c r="I45" s="9"/>
    </row>
    <row r="46" spans="1:9">
      <c r="A46" s="37" t="s">
        <v>51</v>
      </c>
      <c r="B46" s="9"/>
      <c r="C46" s="9"/>
      <c r="D46" s="9"/>
      <c r="E46" s="9"/>
      <c r="F46" s="9"/>
      <c r="G46" s="9"/>
      <c r="H46" s="9"/>
      <c r="I46" s="9"/>
    </row>
    <row r="47" spans="1:9" ht="12.75" customHeight="1">
      <c r="A47" s="10" t="s">
        <v>110</v>
      </c>
      <c r="B47" s="10"/>
      <c r="C47" s="10"/>
      <c r="D47" s="10"/>
      <c r="E47" s="10"/>
      <c r="F47" s="10"/>
      <c r="G47" s="10"/>
      <c r="H47" s="9"/>
      <c r="I47" s="9"/>
    </row>
    <row r="48" spans="1:9" s="48" customFormat="1" ht="10.5" customHeight="1">
      <c r="A48" s="34"/>
      <c r="C48" s="84" t="s">
        <v>41</v>
      </c>
      <c r="D48" s="84"/>
      <c r="E48" s="84"/>
      <c r="F48" s="66" t="s">
        <v>42</v>
      </c>
      <c r="G48" s="34"/>
      <c r="H48" s="34"/>
      <c r="I48" s="34"/>
    </row>
    <row r="49" spans="1:9">
      <c r="A49" s="9"/>
      <c r="C49" s="83" t="s">
        <v>43</v>
      </c>
      <c r="D49" s="83"/>
      <c r="E49" s="83"/>
      <c r="F49" s="65">
        <f>Dane!B33</f>
        <v>0</v>
      </c>
      <c r="G49" s="21"/>
      <c r="H49" s="14"/>
      <c r="I49" s="9"/>
    </row>
    <row r="50" spans="1:9">
      <c r="A50" s="9"/>
      <c r="C50" s="83" t="s">
        <v>52</v>
      </c>
      <c r="D50" s="83"/>
      <c r="E50" s="83"/>
      <c r="F50" s="65">
        <f>Dane!B34</f>
        <v>0</v>
      </c>
      <c r="G50" s="21"/>
      <c r="H50" s="14"/>
      <c r="I50" s="9"/>
    </row>
    <row r="51" spans="1:9" ht="15" customHeight="1">
      <c r="A51" s="9"/>
      <c r="C51" s="93" t="s">
        <v>112</v>
      </c>
      <c r="D51" s="93"/>
      <c r="E51" s="41" t="s">
        <v>44</v>
      </c>
      <c r="F51" s="41" t="s">
        <v>42</v>
      </c>
      <c r="G51" s="14"/>
      <c r="H51" s="14"/>
      <c r="I51" s="9"/>
    </row>
    <row r="52" spans="1:9">
      <c r="A52" s="32"/>
      <c r="C52" s="93"/>
      <c r="D52" s="93"/>
      <c r="E52" s="67">
        <f>Dane!B36</f>
        <v>0</v>
      </c>
      <c r="F52" s="33">
        <f>Dane!C36</f>
        <v>0</v>
      </c>
      <c r="G52" s="21"/>
      <c r="H52" s="14"/>
      <c r="I52" s="9"/>
    </row>
    <row r="53" spans="1:9" ht="15" customHeight="1">
      <c r="A53" s="32"/>
      <c r="C53" s="85" t="s">
        <v>53</v>
      </c>
      <c r="D53" s="85"/>
      <c r="E53" s="85"/>
      <c r="F53" s="23">
        <f>SUM(F49,F50,F52)</f>
        <v>0</v>
      </c>
      <c r="G53" s="24"/>
      <c r="H53" s="24"/>
      <c r="I53" s="9"/>
    </row>
    <row r="54" spans="1:9" ht="4.5" customHeight="1">
      <c r="A54" s="32"/>
      <c r="B54" s="24"/>
      <c r="C54" s="24"/>
      <c r="D54" s="24"/>
      <c r="E54" s="24"/>
      <c r="F54" s="24"/>
      <c r="G54" s="24"/>
      <c r="H54" s="24"/>
      <c r="I54" s="9"/>
    </row>
    <row r="55" spans="1:9">
      <c r="A55" s="25" t="s">
        <v>109</v>
      </c>
      <c r="B55" s="24"/>
      <c r="C55" s="24"/>
      <c r="D55" s="24"/>
      <c r="E55" s="24"/>
      <c r="F55" s="24"/>
      <c r="G55" s="24"/>
      <c r="H55" s="24"/>
      <c r="I55" s="9"/>
    </row>
    <row r="56" spans="1:9" ht="15.75">
      <c r="A56" s="32"/>
      <c r="B56" s="24" t="s">
        <v>46</v>
      </c>
      <c r="C56" s="26">
        <f>Dane!B39</f>
        <v>0</v>
      </c>
      <c r="D56" s="24" t="s">
        <v>54</v>
      </c>
      <c r="E56" s="22" t="s">
        <v>55</v>
      </c>
      <c r="F56" s="24"/>
      <c r="G56" s="27">
        <f>Dane!C39</f>
        <v>0</v>
      </c>
      <c r="H56" s="22" t="s">
        <v>91</v>
      </c>
      <c r="I56" s="9"/>
    </row>
    <row r="57" spans="1:9">
      <c r="A57" s="32"/>
      <c r="C57" s="24"/>
      <c r="D57" s="24"/>
      <c r="E57" s="2" t="s">
        <v>92</v>
      </c>
      <c r="G57" s="24"/>
      <c r="H57" s="24"/>
      <c r="I57" s="9"/>
    </row>
    <row r="58" spans="1:9" ht="4.5" customHeight="1">
      <c r="A58" s="9"/>
      <c r="B58" s="9"/>
      <c r="C58" s="9"/>
      <c r="D58" s="9"/>
      <c r="G58" s="9"/>
      <c r="H58" s="9"/>
      <c r="I58" s="9"/>
    </row>
    <row r="59" spans="1:9">
      <c r="A59" s="37" t="s">
        <v>56</v>
      </c>
      <c r="B59" s="9"/>
      <c r="C59" s="9"/>
      <c r="D59" s="9"/>
      <c r="E59" s="9"/>
      <c r="F59" s="9"/>
      <c r="G59" s="9"/>
      <c r="H59" s="9"/>
      <c r="I59" s="9"/>
    </row>
    <row r="60" spans="1:9" ht="15" customHeight="1">
      <c r="A60" s="88" t="s">
        <v>79</v>
      </c>
      <c r="B60" s="10"/>
      <c r="C60" s="9"/>
      <c r="D60" s="101">
        <f>Dane!B54</f>
        <v>0</v>
      </c>
      <c r="E60" s="101"/>
      <c r="F60" s="101"/>
      <c r="G60" s="101"/>
      <c r="H60" s="101"/>
      <c r="I60" s="9"/>
    </row>
    <row r="61" spans="1:9">
      <c r="A61" s="88"/>
      <c r="B61" s="10"/>
      <c r="C61" s="9"/>
      <c r="D61" s="102"/>
      <c r="E61" s="102"/>
      <c r="F61" s="102"/>
      <c r="G61" s="102"/>
      <c r="H61" s="102"/>
      <c r="I61" s="9"/>
    </row>
    <row r="62" spans="1:9">
      <c r="A62" s="9" t="s">
        <v>57</v>
      </c>
      <c r="B62" s="9"/>
      <c r="C62" s="9"/>
      <c r="D62" s="92">
        <f>Dane!B56</f>
        <v>0</v>
      </c>
      <c r="E62" s="92"/>
      <c r="F62" s="92"/>
      <c r="G62" s="92"/>
      <c r="H62" s="9"/>
      <c r="I62" s="9"/>
    </row>
    <row r="63" spans="1:9">
      <c r="A63" s="9" t="s">
        <v>21</v>
      </c>
      <c r="B63" s="9"/>
      <c r="C63" s="9"/>
      <c r="D63" s="40"/>
      <c r="E63" s="40"/>
      <c r="F63" s="40"/>
      <c r="G63" s="40"/>
      <c r="H63" s="9"/>
      <c r="I63" s="9"/>
    </row>
    <row r="64" spans="1:9">
      <c r="A64" s="9"/>
      <c r="B64" s="28" t="s">
        <v>22</v>
      </c>
      <c r="C64" s="9"/>
      <c r="D64" s="102">
        <f>Dane!B58</f>
        <v>0</v>
      </c>
      <c r="E64" s="102"/>
      <c r="F64" s="102"/>
      <c r="G64" s="102"/>
      <c r="H64" s="9"/>
      <c r="I64" s="9"/>
    </row>
    <row r="65" spans="1:9">
      <c r="A65" s="9"/>
      <c r="B65" s="28" t="s">
        <v>23</v>
      </c>
      <c r="C65" s="9"/>
      <c r="D65" s="92">
        <f>Dane!B59</f>
        <v>0</v>
      </c>
      <c r="E65" s="92"/>
      <c r="F65" s="92"/>
      <c r="G65" s="92"/>
      <c r="H65" s="9"/>
      <c r="I65" s="9"/>
    </row>
    <row r="66" spans="1:9">
      <c r="A66" s="9"/>
      <c r="B66" s="28" t="s">
        <v>24</v>
      </c>
      <c r="C66" s="9"/>
      <c r="D66" s="92">
        <f>Dane!B60</f>
        <v>0</v>
      </c>
      <c r="E66" s="92"/>
      <c r="F66" s="92"/>
      <c r="G66" s="92"/>
      <c r="H66" s="9"/>
      <c r="I66" s="9"/>
    </row>
    <row r="67" spans="1:9" ht="8.25" customHeight="1">
      <c r="A67" s="29"/>
      <c r="B67" s="14"/>
      <c r="C67" s="9"/>
      <c r="D67" s="9"/>
      <c r="E67" s="9"/>
      <c r="F67" s="9"/>
      <c r="G67" s="9"/>
      <c r="H67" s="9"/>
      <c r="I67" s="9"/>
    </row>
    <row r="68" spans="1:9" ht="18.75" hidden="1" customHeight="1">
      <c r="A68" s="90" t="s">
        <v>36</v>
      </c>
      <c r="B68" s="90"/>
      <c r="C68" s="90"/>
      <c r="D68" s="90"/>
      <c r="E68" s="90"/>
      <c r="F68" s="91"/>
      <c r="G68" s="11">
        <f>Dane!B48</f>
        <v>0</v>
      </c>
      <c r="H68" s="9"/>
      <c r="I68" s="9"/>
    </row>
    <row r="69" spans="1:9" ht="18.75" hidden="1" customHeight="1">
      <c r="A69" s="90" t="s">
        <v>108</v>
      </c>
      <c r="B69" s="90"/>
      <c r="C69" s="90"/>
      <c r="D69" s="90"/>
      <c r="E69" s="9"/>
      <c r="G69" s="11">
        <f>Dane!B49</f>
        <v>0</v>
      </c>
      <c r="H69" s="9"/>
      <c r="I69" s="9"/>
    </row>
    <row r="70" spans="1:9" ht="8.25" hidden="1" customHeight="1">
      <c r="A70" s="29"/>
      <c r="B70" s="14"/>
      <c r="C70" s="9"/>
      <c r="D70" s="9"/>
      <c r="E70" s="9"/>
      <c r="G70" s="9"/>
      <c r="H70" s="9"/>
      <c r="I70" s="9"/>
    </row>
    <row r="71" spans="1:9" ht="15.75">
      <c r="A71" s="9" t="s">
        <v>87</v>
      </c>
      <c r="B71" s="9"/>
      <c r="C71" s="9"/>
      <c r="D71" s="9"/>
      <c r="E71" s="9"/>
      <c r="G71" s="16">
        <f>Dane!B47</f>
        <v>0</v>
      </c>
      <c r="H71" s="9"/>
      <c r="I71" s="9"/>
    </row>
    <row r="72" spans="1:9" ht="5.25" customHeight="1">
      <c r="A72" s="29"/>
      <c r="B72" s="14"/>
      <c r="C72" s="9"/>
      <c r="D72" s="9"/>
      <c r="E72" s="9"/>
      <c r="F72" s="9"/>
      <c r="G72" s="9"/>
      <c r="H72" s="9"/>
      <c r="I72" s="9"/>
    </row>
    <row r="73" spans="1:9" hidden="1">
      <c r="A73" s="29"/>
      <c r="B73" s="14"/>
      <c r="C73" s="9"/>
      <c r="D73" s="9"/>
      <c r="E73" s="9"/>
      <c r="F73" s="9"/>
      <c r="G73" s="9"/>
      <c r="H73" s="9"/>
      <c r="I73" s="9"/>
    </row>
    <row r="74" spans="1:9">
      <c r="A74" s="9" t="s">
        <v>58</v>
      </c>
      <c r="B74" s="9"/>
      <c r="C74" s="9"/>
      <c r="D74" s="14"/>
      <c r="E74" s="102">
        <f>Dane!B43</f>
        <v>0</v>
      </c>
      <c r="F74" s="102"/>
      <c r="G74" s="102"/>
      <c r="H74" s="102"/>
      <c r="I74" s="102"/>
    </row>
    <row r="75" spans="1:9">
      <c r="A75" s="9"/>
      <c r="B75" s="9"/>
      <c r="C75" s="9" t="s">
        <v>18</v>
      </c>
      <c r="D75" s="9"/>
      <c r="E75" s="103">
        <f>Dane!B44</f>
        <v>0</v>
      </c>
      <c r="F75" s="103"/>
      <c r="G75" s="40"/>
      <c r="H75" s="9"/>
      <c r="I75" s="9"/>
    </row>
    <row r="76" spans="1:9">
      <c r="A76" s="9"/>
      <c r="B76" s="9"/>
      <c r="C76" s="9" t="s">
        <v>19</v>
      </c>
      <c r="D76" s="9"/>
      <c r="E76" s="103">
        <f>Dane!B45</f>
        <v>0</v>
      </c>
      <c r="F76" s="103"/>
      <c r="G76" s="22"/>
      <c r="H76" s="9"/>
      <c r="I76" s="9"/>
    </row>
    <row r="77" spans="1:9" ht="5.25" customHeight="1">
      <c r="A77" s="9"/>
      <c r="B77" s="9"/>
      <c r="C77" s="9"/>
      <c r="D77" s="9"/>
      <c r="E77" s="9"/>
      <c r="F77" s="9"/>
      <c r="G77" s="9"/>
      <c r="H77" s="9"/>
      <c r="I77" s="9"/>
    </row>
    <row r="78" spans="1:9" ht="15.75">
      <c r="A78" s="9" t="s">
        <v>96</v>
      </c>
      <c r="B78" s="9"/>
      <c r="C78" s="9"/>
      <c r="D78" s="9"/>
      <c r="E78" s="30">
        <f>Dane!B50</f>
        <v>0</v>
      </c>
      <c r="F78" s="9"/>
      <c r="G78" s="9"/>
      <c r="H78" s="9"/>
      <c r="I78" s="9"/>
    </row>
    <row r="79" spans="1:9" ht="3.75" customHeight="1">
      <c r="A79" s="9"/>
      <c r="B79" s="9"/>
      <c r="C79" s="9"/>
      <c r="D79" s="9"/>
      <c r="E79" s="14"/>
      <c r="F79" s="9"/>
      <c r="G79" s="9"/>
      <c r="H79" s="9"/>
      <c r="I79" s="9"/>
    </row>
    <row r="80" spans="1:9" ht="4.5" customHeight="1">
      <c r="A80" s="9"/>
      <c r="B80" s="9"/>
      <c r="C80" s="9"/>
      <c r="D80" s="9"/>
      <c r="E80" s="14"/>
      <c r="F80" s="9"/>
      <c r="G80" s="9"/>
      <c r="H80" s="9"/>
      <c r="I80" s="9"/>
    </row>
    <row r="81" spans="1:9" ht="6" customHeight="1">
      <c r="A81" s="9"/>
      <c r="B81" s="9"/>
      <c r="C81" s="9"/>
      <c r="D81" s="9"/>
      <c r="E81" s="9"/>
      <c r="F81" s="9"/>
      <c r="G81" s="9"/>
      <c r="H81" s="9"/>
      <c r="I81" s="9"/>
    </row>
    <row r="82" spans="1:9">
      <c r="A82" s="9"/>
      <c r="B82" s="14"/>
      <c r="C82" s="14"/>
      <c r="D82" s="14"/>
      <c r="E82" s="14"/>
      <c r="F82" s="22"/>
      <c r="G82" s="22"/>
      <c r="H82" s="9"/>
      <c r="I82" s="9"/>
    </row>
    <row r="83" spans="1:9">
      <c r="A83" s="9"/>
      <c r="B83" s="14"/>
      <c r="C83" s="14"/>
      <c r="D83" s="14"/>
      <c r="E83" s="14"/>
      <c r="F83" s="22"/>
      <c r="G83" s="22"/>
      <c r="H83" s="9"/>
      <c r="I83" s="9"/>
    </row>
    <row r="84" spans="1:9">
      <c r="A84" s="9"/>
      <c r="B84" s="14"/>
      <c r="C84" s="14"/>
      <c r="D84" s="14"/>
      <c r="E84" s="14"/>
      <c r="F84" s="22"/>
      <c r="G84" s="22"/>
      <c r="H84" s="9"/>
      <c r="I84" s="9"/>
    </row>
    <row r="85" spans="1:9">
      <c r="A85" s="9"/>
      <c r="B85" s="14"/>
      <c r="C85" s="14"/>
      <c r="D85" s="14"/>
      <c r="E85" s="14"/>
      <c r="F85" s="22"/>
      <c r="G85" s="22"/>
      <c r="H85" s="9"/>
      <c r="I85" s="9"/>
    </row>
    <row r="86" spans="1:9">
      <c r="A86" s="9" t="s">
        <v>88</v>
      </c>
      <c r="B86" s="14"/>
      <c r="C86" s="14"/>
      <c r="D86" s="14"/>
      <c r="E86" s="14"/>
      <c r="F86" s="22"/>
      <c r="G86" s="22"/>
      <c r="H86" s="9"/>
      <c r="I86" s="9"/>
    </row>
    <row r="87" spans="1:9" ht="53.25" customHeight="1">
      <c r="A87" s="88" t="s">
        <v>115</v>
      </c>
      <c r="B87" s="88"/>
      <c r="C87" s="88"/>
      <c r="D87" s="88"/>
      <c r="E87" s="88"/>
      <c r="F87" s="88"/>
      <c r="G87" s="88"/>
      <c r="H87" s="88"/>
      <c r="I87" s="88"/>
    </row>
    <row r="88" spans="1:9">
      <c r="A88" s="14"/>
      <c r="B88" s="14"/>
      <c r="C88" s="14"/>
      <c r="D88" s="14"/>
      <c r="E88" s="14"/>
      <c r="F88" s="14"/>
      <c r="G88" s="14"/>
      <c r="H88" s="9"/>
      <c r="I88" s="9"/>
    </row>
    <row r="89" spans="1:9">
      <c r="A89" s="9" t="s">
        <v>33</v>
      </c>
      <c r="B89" s="104">
        <f>Dane!D65</f>
        <v>0</v>
      </c>
      <c r="C89" s="104"/>
      <c r="D89" s="104"/>
      <c r="E89" s="104"/>
      <c r="F89" s="14"/>
      <c r="G89" s="14"/>
      <c r="H89" s="9"/>
      <c r="I89" s="9"/>
    </row>
    <row r="90" spans="1:9">
      <c r="A90" s="9" t="s">
        <v>34</v>
      </c>
      <c r="B90" s="104">
        <f>Dane!D66</f>
        <v>0</v>
      </c>
      <c r="C90" s="104"/>
      <c r="E90" s="9"/>
      <c r="F90" s="14"/>
      <c r="G90" s="14"/>
      <c r="H90" s="9"/>
      <c r="I90" s="9"/>
    </row>
    <row r="91" spans="1:9" ht="31.5" customHeight="1">
      <c r="A91" s="3"/>
      <c r="B91" s="3"/>
      <c r="C91" s="3"/>
      <c r="D91" s="3"/>
    </row>
    <row r="92" spans="1:9" ht="207.75" customHeight="1">
      <c r="F92" s="8"/>
      <c r="G92" s="8"/>
      <c r="H92" s="8"/>
    </row>
    <row r="93" spans="1:9">
      <c r="A93" s="5"/>
      <c r="B93" s="5"/>
      <c r="F93" s="105" t="s">
        <v>3</v>
      </c>
      <c r="G93" s="105"/>
      <c r="H93" s="105"/>
    </row>
    <row r="94" spans="1:9" ht="12" customHeight="1">
      <c r="F94" s="31" t="s">
        <v>32</v>
      </c>
      <c r="G94" s="2"/>
      <c r="H94" s="2"/>
    </row>
    <row r="95" spans="1:9">
      <c r="C95" s="78">
        <f>Dane!B68</f>
        <v>0</v>
      </c>
      <c r="D95" s="78"/>
      <c r="E95" s="78"/>
      <c r="F95" s="4" t="s">
        <v>68</v>
      </c>
      <c r="G95" s="7">
        <f ca="1">TODAY()</f>
        <v>44243</v>
      </c>
      <c r="H95" s="7"/>
    </row>
    <row r="96" spans="1:9">
      <c r="A96" s="2" t="s">
        <v>4</v>
      </c>
    </row>
    <row r="97" spans="1:9" ht="26.25" customHeight="1">
      <c r="A97" s="99" t="s">
        <v>90</v>
      </c>
      <c r="B97" s="99"/>
      <c r="C97" s="99"/>
      <c r="D97" s="99"/>
      <c r="E97" s="99"/>
      <c r="F97" s="99"/>
      <c r="G97" s="99"/>
      <c r="H97" s="99"/>
      <c r="I97" s="99"/>
    </row>
    <row r="101" spans="1:9" ht="15.75" customHeight="1"/>
    <row r="105" spans="1:9">
      <c r="B105" s="6"/>
      <c r="C105" s="6"/>
    </row>
    <row r="106" spans="1:9">
      <c r="A106" s="2" t="s">
        <v>89</v>
      </c>
      <c r="B106" s="6"/>
      <c r="C106" s="6"/>
    </row>
    <row r="107" spans="1:9">
      <c r="A107" s="2" t="s">
        <v>89</v>
      </c>
      <c r="B107" s="6"/>
      <c r="C107" s="6"/>
    </row>
    <row r="108" spans="1:9">
      <c r="A108" s="2"/>
      <c r="B108" s="6"/>
      <c r="C108" s="6"/>
    </row>
    <row r="109" spans="1:9">
      <c r="B109" s="6"/>
      <c r="C109" s="6"/>
    </row>
    <row r="112" spans="1:9">
      <c r="A112" s="1" t="s">
        <v>0</v>
      </c>
    </row>
  </sheetData>
  <sheetProtection algorithmName="SHA-512" hashValue="LqpAgInYXBoIj7m0ml0pm727sKrPns7nQ7TXPAiIrsiBc+uFufwAG2PfsJsWex+qHX8xpN67P86Vnersb1ycpg==" saltValue="N6EqVydfXc9Y0f7UM7XEYA==" spinCount="100000" sheet="1" formatCells="0" formatColumns="0" formatRows="0" insertColumns="0" insertRows="0" insertHyperlinks="0" deleteColumns="0" deleteRows="0" sort="0" autoFilter="0" pivotTables="0"/>
  <mergeCells count="35">
    <mergeCell ref="A87:I87"/>
    <mergeCell ref="A97:I97"/>
    <mergeCell ref="A30:I30"/>
    <mergeCell ref="A60:A61"/>
    <mergeCell ref="D60:H61"/>
    <mergeCell ref="D62:G62"/>
    <mergeCell ref="E74:I74"/>
    <mergeCell ref="E76:F76"/>
    <mergeCell ref="B89:E89"/>
    <mergeCell ref="B90:C90"/>
    <mergeCell ref="C95:E95"/>
    <mergeCell ref="F93:H93"/>
    <mergeCell ref="D64:G64"/>
    <mergeCell ref="A38:G38"/>
    <mergeCell ref="E75:F75"/>
    <mergeCell ref="A69:D69"/>
    <mergeCell ref="A3:I3"/>
    <mergeCell ref="A4:I4"/>
    <mergeCell ref="A5:I5"/>
    <mergeCell ref="A6:I6"/>
    <mergeCell ref="A21:I21"/>
    <mergeCell ref="A12:B12"/>
    <mergeCell ref="A13:B13"/>
    <mergeCell ref="A11:E11"/>
    <mergeCell ref="A68:F68"/>
    <mergeCell ref="D65:G65"/>
    <mergeCell ref="D66:G66"/>
    <mergeCell ref="C51:D52"/>
    <mergeCell ref="C50:E50"/>
    <mergeCell ref="C49:E49"/>
    <mergeCell ref="C48:E48"/>
    <mergeCell ref="C53:E53"/>
    <mergeCell ref="C22:D22"/>
    <mergeCell ref="A36:G36"/>
    <mergeCell ref="A32:G32"/>
  </mergeCells>
  <conditionalFormatting sqref="I19">
    <cfRule type="containsErrors" dxfId="6" priority="13">
      <formula>ISERROR(I19)</formula>
    </cfRule>
  </conditionalFormatting>
  <conditionalFormatting sqref="H38">
    <cfRule type="containsText" dxfId="5" priority="10" operator="containsText" text="błędny %">
      <formula>NOT(ISERROR(SEARCH("błędny %",H38)))</formula>
    </cfRule>
  </conditionalFormatting>
  <conditionalFormatting sqref="F15">
    <cfRule type="containsText" dxfId="4" priority="9" operator="containsText" text="niezgodność z poz. a)">
      <formula>NOT(ISERROR(SEARCH("niezgodność z poz. a)",F15)))</formula>
    </cfRule>
  </conditionalFormatting>
  <conditionalFormatting sqref="E17">
    <cfRule type="expression" dxfId="3" priority="6">
      <formula>F15="niezgodność z poz. a)"</formula>
    </cfRule>
  </conditionalFormatting>
  <conditionalFormatting sqref="E18">
    <cfRule type="expression" dxfId="2" priority="5">
      <formula>F15="niezgodność z poz. a)"</formula>
    </cfRule>
  </conditionalFormatting>
  <conditionalFormatting sqref="E25">
    <cfRule type="expression" dxfId="1" priority="14">
      <formula>#REF!="niezgodność z poz. b)"</formula>
    </cfRule>
  </conditionalFormatting>
  <conditionalFormatting sqref="E26">
    <cfRule type="expression" dxfId="0" priority="15">
      <formula>#REF!="niezgodność z poz. b)"</formula>
    </cfRule>
  </conditionalFormatting>
  <pageMargins left="0.7" right="0.7" top="0.75" bottom="0.75" header="0.3" footer="0.3"/>
  <pageSetup paperSize="9" scale="95" orientation="portrait" r:id="rId1"/>
  <headerFooter>
    <oddFooter>&amp;CStrona &amp;P z &amp;N&amp;R&amp;8v2021-1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7</vt:i4>
      </vt:variant>
    </vt:vector>
  </HeadingPairs>
  <TitlesOfParts>
    <vt:vector size="10" baseType="lpstr">
      <vt:lpstr>Instrukcja</vt:lpstr>
      <vt:lpstr>Dane</vt:lpstr>
      <vt:lpstr>Wydruk</vt:lpstr>
      <vt:lpstr>Dane!_ftn1</vt:lpstr>
      <vt:lpstr>Dane!_ftn2</vt:lpstr>
      <vt:lpstr>Dane!_ftn3</vt:lpstr>
      <vt:lpstr>Dane!_ftnref1</vt:lpstr>
      <vt:lpstr>Dane!_ftnref2</vt:lpstr>
      <vt:lpstr>Dane!_ftnref3</vt:lpstr>
      <vt:lpstr>Wydruk!Obszar_wydruku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Złotek, Robert</dc:creator>
  <cp:lastModifiedBy>Piątek, Jędrzej</cp:lastModifiedBy>
  <cp:lastPrinted>2021-02-15T13:11:02Z</cp:lastPrinted>
  <dcterms:created xsi:type="dcterms:W3CDTF">2015-09-07T08:21:48Z</dcterms:created>
  <dcterms:modified xsi:type="dcterms:W3CDTF">2021-02-16T13:21:40Z</dcterms:modified>
</cp:coreProperties>
</file>