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ES\2025 - PJB2026\Dokumnety do naboru\wersja ostateczna\"/>
    </mc:Choice>
  </mc:AlternateContent>
  <xr:revisionPtr revIDLastSave="0" documentId="13_ncr:1_{52A8178E-FBEF-4B11-8014-43A9206C06F0}" xr6:coauthVersionLast="47" xr6:coauthVersionMax="47" xr10:uidLastSave="{00000000-0000-0000-0000-000000000000}"/>
  <bookViews>
    <workbookView xWindow="28680" yWindow="-120" windowWidth="29040" windowHeight="15720" xr2:uid="{35445845-B8E6-49FA-A2EF-6A047A8B71A7}"/>
  </bookViews>
  <sheets>
    <sheet name="Dane" sheetId="1" r:id="rId1"/>
    <sheet name="A1-2" sheetId="2" r:id="rId2"/>
    <sheet name="A2-2" sheetId="3" r:id="rId3"/>
    <sheet name="A11-1" sheetId="4" r:id="rId4"/>
    <sheet name="A14-1" sheetId="5" r:id="rId5"/>
    <sheet name="A19-1" sheetId="6" r:id="rId6"/>
    <sheet name="A4" sheetId="7" r:id="rId7"/>
  </sheets>
  <definedNames>
    <definedName name="_xlnm.Print_Area" localSheetId="3">'A11-1'!$A$2:$G$38</definedName>
    <definedName name="_xlnm.Print_Area" localSheetId="1">'A1-2'!$A$2:$I$48</definedName>
    <definedName name="_xlnm.Print_Area" localSheetId="4">'A14-1'!$A$2:$Z$36</definedName>
    <definedName name="_xlnm.Print_Area" localSheetId="5">'A19-1'!$A$2:$Z$43</definedName>
    <definedName name="_xlnm.Print_Area" localSheetId="2">'A2-2'!$A$2:$G$34</definedName>
    <definedName name="_xlnm.Print_Area" localSheetId="6">'A4'!$A$2:$Z$154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7" l="1"/>
  <c r="M3" i="7"/>
  <c r="AB59" i="7"/>
  <c r="AB55" i="7"/>
  <c r="AB50" i="7"/>
  <c r="AB44" i="7"/>
  <c r="AB40" i="7"/>
  <c r="AB36" i="7"/>
  <c r="AB32" i="7"/>
  <c r="AB28" i="7"/>
  <c r="AB24" i="7"/>
  <c r="AB19" i="7"/>
  <c r="U3" i="7"/>
  <c r="F14" i="3"/>
  <c r="H13" i="2"/>
  <c r="A16" i="6" l="1"/>
  <c r="V3" i="6"/>
  <c r="N3" i="6"/>
  <c r="A17" i="5"/>
  <c r="A7" i="4"/>
  <c r="V3" i="5"/>
  <c r="N3" i="5"/>
  <c r="A11" i="3" l="1"/>
  <c r="D29" i="4"/>
  <c r="D19" i="4"/>
  <c r="C19" i="4"/>
  <c r="B18" i="4"/>
  <c r="B17" i="4"/>
  <c r="B16" i="4"/>
  <c r="B15" i="4"/>
  <c r="B14" i="4"/>
  <c r="B19" i="4" l="1"/>
  <c r="D19" i="3"/>
  <c r="D3" i="3"/>
  <c r="A45" i="2"/>
  <c r="A11" i="2"/>
  <c r="G27" i="3" l="1"/>
  <c r="F27" i="3"/>
  <c r="E27" i="3"/>
  <c r="D27" i="3"/>
  <c r="C26" i="3"/>
  <c r="C25" i="3"/>
  <c r="B25" i="3"/>
  <c r="C24" i="3"/>
  <c r="B24" i="3"/>
  <c r="C23" i="3"/>
  <c r="B23" i="3"/>
  <c r="C22" i="3"/>
  <c r="C21" i="3"/>
  <c r="G18" i="3"/>
  <c r="F18" i="3"/>
  <c r="E18" i="3"/>
  <c r="F3" i="3"/>
  <c r="C45" i="2"/>
  <c r="I38" i="2"/>
  <c r="H38" i="2"/>
  <c r="F38" i="2"/>
  <c r="G37" i="2"/>
  <c r="E37" i="2" s="1"/>
  <c r="G36" i="2"/>
  <c r="E36" i="2" s="1"/>
  <c r="G35" i="2"/>
  <c r="E35" i="2" s="1"/>
  <c r="G34" i="2"/>
  <c r="E34" i="2" s="1"/>
  <c r="G33" i="2"/>
  <c r="E33" i="2"/>
  <c r="G32" i="2"/>
  <c r="E32" i="2" s="1"/>
  <c r="G31" i="2"/>
  <c r="E31" i="2"/>
  <c r="G30" i="2"/>
  <c r="E30" i="2"/>
  <c r="I28" i="2"/>
  <c r="H28" i="2"/>
  <c r="F28" i="2"/>
  <c r="G27" i="2"/>
  <c r="E27" i="2" s="1"/>
  <c r="G26" i="2"/>
  <c r="E26" i="2" s="1"/>
  <c r="G25" i="2"/>
  <c r="E25" i="2" s="1"/>
  <c r="G24" i="2"/>
  <c r="E24" i="2" s="1"/>
  <c r="G23" i="2"/>
  <c r="E23" i="2"/>
  <c r="G22" i="2"/>
  <c r="E22" i="2"/>
  <c r="G21" i="2"/>
  <c r="E21" i="2"/>
  <c r="G20" i="2"/>
  <c r="E20" i="2"/>
  <c r="C27" i="3" l="1"/>
  <c r="B22" i="3" s="1"/>
  <c r="G28" i="2"/>
  <c r="H39" i="2"/>
  <c r="F39" i="2"/>
  <c r="I39" i="2"/>
  <c r="G38" i="2"/>
  <c r="E38" i="2"/>
  <c r="E28" i="2"/>
  <c r="B26" i="3" l="1"/>
  <c r="B21" i="3"/>
  <c r="G39" i="2"/>
  <c r="E39" i="2"/>
  <c r="B2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Piątek, Jędrzej</author>
  </authors>
  <commentList>
    <comment ref="C41" authorId="0" shapeId="0" xr:uid="{C7E524A4-1A3C-4116-9046-5AEAD348F5FF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Piątek, Jędrzej</author>
  </authors>
  <commentList>
    <comment ref="D19" authorId="0" shapeId="0" xr:uid="{E200C4DC-B62D-4A41-B31C-0CBE2268D6FC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</commentList>
</comments>
</file>

<file path=xl/sharedStrings.xml><?xml version="1.0" encoding="utf-8"?>
<sst xmlns="http://schemas.openxmlformats.org/spreadsheetml/2006/main" count="199" uniqueCount="151">
  <si>
    <t>UWAGA: Należy wypełniać wyłącznie pola oznaczone szarym kolorem. Pola nadliczbowe należy pominąć.</t>
  </si>
  <si>
    <t>(A1-2)</t>
  </si>
  <si>
    <t>załącznik nr 1 do umowy</t>
  </si>
  <si>
    <t>HARMONOGRAM RZECZOWO - FINANSOWY ZADANIA</t>
  </si>
  <si>
    <r>
      <t xml:space="preserve">(w złotych </t>
    </r>
    <r>
      <rPr>
        <vertAlign val="superscript"/>
        <sz val="8"/>
        <color theme="1"/>
        <rFont val="Arial"/>
        <family val="2"/>
        <charset val="238"/>
      </rPr>
      <t>[1]</t>
    </r>
  </si>
  <si>
    <t>NETTO/BRUTTO*)</t>
  </si>
  <si>
    <t>Lp.</t>
  </si>
  <si>
    <r>
      <t xml:space="preserve">Wyszczególnienie (usług, robót, zakupów) </t>
    </r>
    <r>
      <rPr>
        <vertAlign val="superscript"/>
        <sz val="8"/>
        <color theme="1"/>
        <rFont val="Arial"/>
        <family val="2"/>
        <charset val="238"/>
      </rPr>
      <t>[2]</t>
    </r>
  </si>
  <si>
    <t>Zakres rzeczowy</t>
  </si>
  <si>
    <t>Planowany koszt zadania</t>
  </si>
  <si>
    <r>
      <t xml:space="preserve">Koszt poniesiony do 31.12.2025 r. </t>
    </r>
    <r>
      <rPr>
        <vertAlign val="superscript"/>
        <sz val="8"/>
        <color theme="1"/>
        <rFont val="Arial"/>
        <family val="2"/>
        <charset val="238"/>
      </rPr>
      <t>[3]</t>
    </r>
  </si>
  <si>
    <t>Planowane koszty do zakończenia zadania</t>
  </si>
  <si>
    <t>Jednostka miary</t>
  </si>
  <si>
    <t>Ilość</t>
  </si>
  <si>
    <t>Ogółem</t>
  </si>
  <si>
    <t>w tym:</t>
  </si>
  <si>
    <t>Rok 2026</t>
  </si>
  <si>
    <t>Rok 2027</t>
  </si>
  <si>
    <t>I. Koszty i zakupy inwestycyjne</t>
  </si>
  <si>
    <t>1.</t>
  </si>
  <si>
    <t>2.</t>
  </si>
  <si>
    <t>3.</t>
  </si>
  <si>
    <t>4.</t>
  </si>
  <si>
    <t>5.</t>
  </si>
  <si>
    <t>6.</t>
  </si>
  <si>
    <t>7.</t>
  </si>
  <si>
    <t>8.</t>
  </si>
  <si>
    <t>RAZEM część I</t>
  </si>
  <si>
    <t>II. Koszty bieżące</t>
  </si>
  <si>
    <t>RAZEM część II</t>
  </si>
  <si>
    <t>RAZEM (I i II)</t>
  </si>
  <si>
    <t>Termin zakończenia zadania do:</t>
  </si>
  <si>
    <t>r. (dzień, miesiąc, rok)</t>
  </si>
  <si>
    <t>Główny Księgowy
(Skarbnik)</t>
  </si>
  <si>
    <t>Akceptacja WFOŚiGW</t>
  </si>
  <si>
    <t xml:space="preserve">miejscowość, </t>
  </si>
  <si>
    <t>data</t>
  </si>
  <si>
    <t>Podpisy osób reprezentujących
Jednostkę przy dokonywaniu czynności prawnych</t>
  </si>
  <si>
    <t>(A2-2)</t>
  </si>
  <si>
    <t>Źródła finansowania</t>
  </si>
  <si>
    <t>%</t>
  </si>
  <si>
    <r>
      <t xml:space="preserve">Koszt poniesiony do dnia złożenia wniosku w WFOŚiGW </t>
    </r>
    <r>
      <rPr>
        <vertAlign val="superscript"/>
        <sz val="8.5"/>
        <color theme="1"/>
        <rFont val="Arial"/>
        <family val="2"/>
        <charset val="238"/>
      </rPr>
      <t>[2]</t>
    </r>
    <r>
      <rPr>
        <sz val="8.5"/>
        <color theme="1"/>
        <rFont val="Arial"/>
        <family val="2"/>
        <charset val="238"/>
      </rPr>
      <t>,tj.</t>
    </r>
  </si>
  <si>
    <t>Koszty do poniesienia</t>
  </si>
  <si>
    <t>Środki własne:</t>
  </si>
  <si>
    <t>Środki zagraniczne:</t>
  </si>
  <si>
    <t>Kredyt bankowy:</t>
  </si>
  <si>
    <t>NFOŚiGW:</t>
  </si>
  <si>
    <t>Inne Środki:</t>
  </si>
  <si>
    <t>RAZEM</t>
  </si>
  <si>
    <t>* Należy wybrać odpowiednie z listy rozwijanej
[1] Należy podać z dokładnością do dwóch miejsc po przecinku.
[2] Należy podać datę wpływu wniosku do WFOŚiGW (data w formacie dd.mm.rrrr).
[3] Aktualna kwota wnioskowana wynikająca z umowy/ów z wykonawcą/ami lub z kosztorysu inwestorskiegp lub oferty wykonawcy.</t>
  </si>
  <si>
    <t>………………………….....</t>
  </si>
  <si>
    <t>…………………………………..........</t>
  </si>
  <si>
    <r>
      <t>Kwota z WFOŚiGW wnioskowana:</t>
    </r>
    <r>
      <rPr>
        <vertAlign val="superscript"/>
        <sz val="8.5"/>
        <color theme="1"/>
        <rFont val="Arial"/>
        <family val="2"/>
        <charset val="238"/>
      </rPr>
      <t>[3]</t>
    </r>
  </si>
  <si>
    <t>Proszę wprowadzić poniższe dane. Strony proszę nie drukować.</t>
  </si>
  <si>
    <t>Data złożenia wniosku:</t>
  </si>
  <si>
    <t>Nazwa zadania:</t>
  </si>
  <si>
    <r>
      <t xml:space="preserve">(w złotych </t>
    </r>
    <r>
      <rPr>
        <vertAlign val="superscript"/>
        <sz val="10"/>
        <color theme="1"/>
        <rFont val="Arial"/>
        <family val="2"/>
        <charset val="238"/>
      </rPr>
      <t>[1]</t>
    </r>
  </si>
  <si>
    <t>Harmonogram wypłat dofinansowania zadania pn.:</t>
  </si>
  <si>
    <t>Nr raty</t>
  </si>
  <si>
    <t>Kwota raty w złotych</t>
  </si>
  <si>
    <r>
      <t xml:space="preserve">Termin złożenia wniosku o uruchomienie środków z rezerwy celowej                   </t>
    </r>
    <r>
      <rPr>
        <sz val="7"/>
        <color theme="1"/>
        <rFont val="Arial"/>
        <family val="2"/>
        <charset val="238"/>
      </rPr>
      <t>[rrrr-mm-dd]</t>
    </r>
  </si>
  <si>
    <r>
      <t xml:space="preserve">Termin złożenia rozliczenia raty / zaliczki                  </t>
    </r>
    <r>
      <rPr>
        <sz val="7"/>
        <color theme="1"/>
        <rFont val="Arial"/>
        <family val="2"/>
        <charset val="238"/>
      </rPr>
      <t>[rrrr-mm-dd]</t>
    </r>
  </si>
  <si>
    <t>Forma wypłaty środków</t>
  </si>
  <si>
    <t>całkowita</t>
  </si>
  <si>
    <t>koszty / wydatki inwestycyjne</t>
  </si>
  <si>
    <t>koszty / wydatki bieżące</t>
  </si>
  <si>
    <t>refundacja</t>
  </si>
  <si>
    <t>zaliczka</t>
  </si>
  <si>
    <t>X</t>
  </si>
  <si>
    <t>Główny Księgowy</t>
  </si>
  <si>
    <t>dnia,</t>
  </si>
  <si>
    <t>Podpisy osób reprezentujących</t>
  </si>
  <si>
    <t>(Skarbnik)</t>
  </si>
  <si>
    <t>Jednostkę przy dokonywaniu czynności prawnych</t>
  </si>
  <si>
    <t>A11-1</t>
  </si>
  <si>
    <t>Zestawienie Źródeł Finansowania kosztu zadania pn.:</t>
  </si>
  <si>
    <t>OŚWIADCZENIE</t>
  </si>
  <si>
    <t>o terminach realizacji zadania</t>
  </si>
  <si>
    <t>(A14-1)</t>
  </si>
  <si>
    <t>W imieniu</t>
  </si>
  <si>
    <t>, że zadanie pn:</t>
  </si>
  <si>
    <t xml:space="preserve">UWAGA: Należy wypełniać wyłącznie pola oznaczone szarym kolorem. </t>
  </si>
  <si>
    <t>rozpoczęte w dniu</t>
  </si>
  <si>
    <t xml:space="preserve">r. </t>
  </si>
  <si>
    <t xml:space="preserve">zakończone w dniu </t>
  </si>
  <si>
    <t>r.</t>
  </si>
  <si>
    <t>o zawieraniu i/lub nie zawieraniu umów z wykonawcami*</t>
  </si>
  <si>
    <t>*dotyczy również umów o dzieło i zleceń</t>
  </si>
  <si>
    <t>, że w ramach realizacji zadania pn:</t>
  </si>
  <si>
    <t>zwanego dalej "Zadaniem", przewidzianego do dofinansowania ze środków Wojewódzkiego Funduszu Ochrony Środowiska i Gospodarki Wodnej w Poznnaiu (zwanego dalej "Funduszem"):</t>
  </si>
  <si>
    <r>
      <t>1.</t>
    </r>
    <r>
      <rPr>
        <sz val="9"/>
        <color theme="1"/>
        <rFont val="Arial"/>
        <family val="2"/>
        <charset val="238"/>
      </rPr>
      <t xml:space="preserve"> na zakres dotyczący poz.</t>
    </r>
  </si>
  <si>
    <t>harmonogramu rzeczowo-finansowego</t>
  </si>
  <si>
    <r>
      <t>i dostarczono je do Funduszu,</t>
    </r>
    <r>
      <rPr>
        <vertAlign val="superscript"/>
        <sz val="9"/>
        <color theme="1"/>
        <rFont val="Arial"/>
        <family val="2"/>
        <charset val="238"/>
      </rPr>
      <t>1</t>
    </r>
  </si>
  <si>
    <r>
      <t>2.</t>
    </r>
    <r>
      <rPr>
        <sz val="9"/>
        <color theme="1"/>
        <rFont val="Arial"/>
        <family val="2"/>
        <charset val="238"/>
      </rPr>
      <t xml:space="preserve"> na zakres dotyczący poz.</t>
    </r>
  </si>
  <si>
    <t xml:space="preserve">i zostaną dostarczone do Funduszu wraz </t>
  </si>
  <si>
    <r>
      <t>z dokumentami do rozliczenia Przedsięwzięcia,</t>
    </r>
    <r>
      <rPr>
        <vertAlign val="superscript"/>
        <sz val="9"/>
        <color theme="1"/>
        <rFont val="Arial"/>
        <family val="2"/>
        <charset val="238"/>
      </rPr>
      <t>1</t>
    </r>
  </si>
  <si>
    <r>
      <t>3.</t>
    </r>
    <r>
      <rPr>
        <sz val="9"/>
        <color theme="1"/>
        <rFont val="Arial"/>
        <family val="2"/>
        <charset val="238"/>
      </rPr>
      <t xml:space="preserve"> na zakres dotyczący poz.</t>
    </r>
  </si>
  <si>
    <t xml:space="preserve">Zadania zostały zawarte umowy z </t>
  </si>
  <si>
    <t xml:space="preserve">Zadania zostaną zawarte umowy z 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</si>
  <si>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skreślić akapit jeśli nie dotyczy</t>
    </r>
  </si>
  <si>
    <t>Zadania</t>
  </si>
  <si>
    <t xml:space="preserve">zawarte umowy z </t>
  </si>
  <si>
    <t xml:space="preserve">ze względu na to, że przy zamówieniach </t>
  </si>
  <si>
    <t>Potwierdzeniem w/w zamówień będą</t>
  </si>
  <si>
    <t>(A19-1)</t>
  </si>
  <si>
    <t>Miejscowość wypełniania</t>
  </si>
  <si>
    <t>Każdą zakładkę, z wyjątkiem zakładki "Dane" należy zpisać w formacie pdf, a następnie podpisać przy użyciu podpisu kwalifikowanego.</t>
  </si>
  <si>
    <t>Wartości finansowe:</t>
  </si>
  <si>
    <t>* Należy wybrać odpowiednie z listy rozwijanej
[1] Należy podać z dokładnością do dwóch miejsc po przecinku.
[2] W przypadku gdy ilość pozycji jest większa niż 4 należy rozwinąć arkusz poprzez kliknięcie w symbol "plusa" po lewej stronie.
[3] Koszt poniesiony musi być zgodny ze stanem wystawionych faktur, rachunków lub innych dokumentów księgowych.</t>
  </si>
  <si>
    <t>(nazwa zadania)</t>
  </si>
  <si>
    <t>Aby pozycja była aktywna należy zaznaczyć kwadrat</t>
  </si>
  <si>
    <t>wskazanych w w/w zakresie nie jesteśmy zobowiązani do zawarcia umów z wykonawcami na mocy obowiązujących</t>
  </si>
  <si>
    <t xml:space="preserve">przepisów (dotyczy jednostek sektora finansów publicznych wymienionych w art. 9 ustawy o finansach publicznych </t>
  </si>
  <si>
    <r>
      <t>z dnia 27 sierpnia 2009 r. (Dz. U. z 2024 r., poz. 1530 ze zm.)).</t>
    </r>
    <r>
      <rPr>
        <vertAlign val="superscript"/>
        <sz val="9"/>
        <color theme="1"/>
        <rFont val="Arial"/>
        <family val="2"/>
        <charset val="238"/>
      </rPr>
      <t>1</t>
    </r>
  </si>
  <si>
    <t>(A4)</t>
  </si>
  <si>
    <r>
      <t xml:space="preserve">OŚWIADCZENIE </t>
    </r>
    <r>
      <rPr>
        <sz val="11"/>
        <color theme="1"/>
        <rFont val="Arial"/>
        <family val="2"/>
        <charset val="238"/>
      </rPr>
      <t>o trybie wyboru wykonawcy</t>
    </r>
  </si>
  <si>
    <t>2. Oświadczenia dotyczące wyboru wykonawców – należy zaznaczyć w poniższej tabeli:</t>
  </si>
  <si>
    <t>Treść oświadczenia</t>
  </si>
  <si>
    <t>TAK, NIE</t>
  </si>
  <si>
    <t xml:space="preserve">lub przekraczającej kwotę 170 000 zł, stosuję przepisy ustawy PZP dotyczące zamówień </t>
  </si>
  <si>
    <t>klasycznych (art. 7 pkt 33 PZP) dla poz.:</t>
  </si>
  <si>
    <r>
      <t>(wpisać pozycje harmonogramu rzeczowo - finansowego</t>
    </r>
    <r>
      <rPr>
        <i/>
        <sz val="7.5"/>
        <color theme="1"/>
        <rFont val="Arial"/>
        <family val="2"/>
        <charset val="238"/>
      </rPr>
      <t>)</t>
    </r>
    <r>
      <rPr>
        <sz val="7"/>
        <color theme="1"/>
        <rFont val="Arial"/>
        <family val="2"/>
        <charset val="238"/>
      </rPr>
      <t xml:space="preserve"> </t>
    </r>
  </si>
  <si>
    <t xml:space="preserve">170 000 zł stosuję wewnętrzne regulaminy lub przepisy art. 44 UFP dla poz.: </t>
  </si>
  <si>
    <t xml:space="preserve">(wpisać pozycje harmonogramu rzeczowo - finansowego) </t>
  </si>
  <si>
    <t>Jestem zamawiającym publicznym, ale niżej wymienione pozycje harmonogramu wykonuję własnymi</t>
  </si>
  <si>
    <t>siłami wykonawczymi, niewydzielonymi ze swoich struktur organizacyjnych:</t>
  </si>
  <si>
    <t xml:space="preserve">równej lub przekraczającej progi unijne, stosuję przepisy ustawy PZP dotyczące zamówień </t>
  </si>
  <si>
    <t xml:space="preserve">sektorowych (art. 7 pkt 35 PZP) dla poz.: </t>
  </si>
  <si>
    <t>poniżej progów unijnych stosuję wewnętrzne regulaminy lub przepisy art. 44 UFP dla poz.:</t>
  </si>
  <si>
    <t xml:space="preserve">Jestem zamawiającym sektorowym, ale niżej wymienione pozycje harmonogramu wykonuję </t>
  </si>
  <si>
    <t>własnymi siłami wykonawczymi, niewydzielonymi ze swoich struktur organizacyjnych:</t>
  </si>
  <si>
    <t>o wartości równej lub przekraczającej kwotę netto 10 000,00 zł, stosuję przepisy K.c. dotyczące:</t>
  </si>
  <si>
    <r>
      <t>• przetargu (art. 70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 – 70</t>
    </r>
    <r>
      <rPr>
        <vertAlign val="superscript"/>
        <sz val="9"/>
        <color theme="1"/>
        <rFont val="Arial"/>
        <family val="2"/>
        <charset val="238"/>
      </rPr>
      <t>5</t>
    </r>
    <r>
      <rPr>
        <sz val="9"/>
        <color theme="1"/>
        <rFont val="Arial"/>
        <family val="2"/>
        <charset val="238"/>
      </rPr>
      <t xml:space="preserve">) dla poz.: </t>
    </r>
  </si>
  <si>
    <r>
      <t>• negocjacji (art. 72 i 72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) dla poz.: </t>
    </r>
  </si>
  <si>
    <t xml:space="preserve">Nie jestem zamawiającym publicznym ani  sektorowym i do zamówień na dostawy w ramach  </t>
  </si>
  <si>
    <t>K.c. dotyczące oferty (art. 66 § 1 K.c.) przedstawionej na stronach internetowych (zakupy za</t>
  </si>
  <si>
    <t>pośrednictwem stron internetowych) dla poz.:</t>
  </si>
  <si>
    <t>o wartości poniżej kwoty netto 10 000,00 zł, nie stosuję przepisów K.c. dla poz.:</t>
  </si>
  <si>
    <t xml:space="preserve">Nie jestem zamawiającym publicznym ani sektorowym i niżej wymienione pozycje harmonogramu </t>
  </si>
  <si>
    <t>wykonuję własnymi siłami wykonawczymi, niewydzielonymi ze swoich struktur organizacyjnych:</t>
  </si>
  <si>
    <t>…………………………………………………..................</t>
  </si>
  <si>
    <t>Podpisy i pieczątki osób reprezentujących
Jednostkę przy dokonywaniu czynności prawnych</t>
  </si>
  <si>
    <r>
      <rPr>
        <b/>
        <sz val="8"/>
        <color theme="1"/>
        <rFont val="Arial"/>
        <family val="2"/>
        <charset val="238"/>
      </rPr>
      <t>PROSIMY NIE DRUKOWAĆ PONIŻSZEJ INFORMACJI I NIE ZAŁĄCZAĆ JEJ DO DOKUMENTACJI.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Użyte skróty</t>
    </r>
    <r>
      <rPr>
        <sz val="8"/>
        <color theme="1"/>
        <rFont val="Arial"/>
        <family val="2"/>
        <charset val="238"/>
      </rPr>
      <t xml:space="preserve">:
PZP - przepisami ustawy z dnia 11 września 2019 r. Prawo zamówień publicznych (t.j. Dz. U. z 2024 r. poz. 1320, z póżn. zm.),
UFP - ustawa z dnia 27 sierpnia 2009 r. o finansach publicznych (t.j. Dz. U. z 2025 r. poz. 1483, z późn. zm.),
Kc - ustawa z dnia 23 kwietnia 1964 r. Kodeks cywilny (t.j. Dz. U. z 2025 r. poz. 1071, z późn. zm.).
</t>
    </r>
    <r>
      <rPr>
        <b/>
        <sz val="8"/>
        <color theme="1"/>
        <rFont val="Arial"/>
        <family val="2"/>
        <charset val="238"/>
      </rPr>
      <t>Informacja pomocnicza</t>
    </r>
    <r>
      <rPr>
        <sz val="8"/>
        <color theme="1"/>
        <rFont val="Arial"/>
        <family val="2"/>
        <charset val="238"/>
      </rPr>
      <t xml:space="preserve">
Ustawa z dnia 11września 2019 r. Prawo zamówień publicznych, wybrane przepisy:
</t>
    </r>
    <r>
      <rPr>
        <b/>
        <sz val="8"/>
        <color theme="1"/>
        <rFont val="Arial"/>
        <family val="2"/>
        <charset val="238"/>
      </rPr>
      <t>[Zakres spraw regulowanych ustawą]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Art. 2. 1.</t>
    </r>
    <r>
      <rPr>
        <sz val="8"/>
        <color theme="1"/>
        <rFont val="Arial"/>
        <family val="2"/>
        <charset val="238"/>
      </rPr>
      <t xml:space="preserve"> Przepisy ustawy stosuje się do udzielania: 
1) zamówień klasycznych oraz organizowania konkursów, których wartość jest równa lub przekracza kwotę 130 000 złotych, przez zamawiających publicznych;
2) zamówień sektorowych oraz organizowania konkursów, których wartość jest równa lub przekracza progi unijne, przez zamawiających sektorowych;
</t>
    </r>
    <r>
      <rPr>
        <b/>
        <sz val="8"/>
        <color theme="1"/>
        <rFont val="Arial"/>
        <family val="2"/>
        <charset val="238"/>
      </rPr>
      <t>Art. 3. 1.</t>
    </r>
    <r>
      <rPr>
        <sz val="8"/>
        <color theme="1"/>
        <rFont val="Arial"/>
        <family val="2"/>
        <charset val="238"/>
      </rPr>
      <t xml:space="preserve"> Przez progi unijne należy rozumieć kwoty wartości zamówień lub konkursów określone w: 
1) art. 4 i art. 13 dyrektywy Parlamentu Europejskiego i Rady 2014/24/UE z dnia 26 lutego 2014 r. w sprawie zamówień publicznych, uchylającej dyrektywę 2004/18/WE (Dz. Urz. UE L 94 z 28.03.2014, str. 65, z późn. zm.2)), zwanej dalej „dyrektywą 2014/24/UE”, 
2) art. 15 dyrektywy Parlamentu Europejskiego i Rady 2014/25/UE z dnia 26 lutego 2014 r. w sprawie udzielania zamówień przez podmioty działające w sektorach gospodarki wodnej, energetyki, transportu i usług pocztowych, uchylającej dyrektywę 2004/17/WE (Dz. Urz. UE L 94 z 28.03.2014, str. 243, z późn. zm.3)), zwanej dalej „dyrektywą 2014/25/UE”, 
3) art. 8 dyrektywy 2009/81/WE Parlamentu Europejskiego i Rady z dnia 13 lipca 2009 r. w sprawie koordynacji procedur udzielania niektórych zamówień na roboty budowlane, dostawy i usługi przez instytucje lub podmioty zamawiające w dziedzinach obronności i bezpieczeństwa i zmieniającej dyrektywy 2004/17/WE i 2004/18/WE (Dz. Urz. UE L 216 z 20.08.2009, str. 76, z późn. zm.4)), zwanej dalej „dyrektywą 2009/81/WE” ‒ aktualizowane w aktach wykonawczych Komisji Europejskiej, wydawanych odpowiednio na podstawie art. 6 ust. 5 dyrektywy 2014/24/UE, art. 17 ust. 4 dyrektywy 2014/25/UE i art. 68 dyrektywy 2009/81/WE.
</t>
    </r>
    <r>
      <rPr>
        <b/>
        <sz val="8"/>
        <color theme="1"/>
        <rFont val="Arial"/>
        <family val="2"/>
        <charset val="238"/>
      </rPr>
      <t>Art. 4.</t>
    </r>
    <r>
      <rPr>
        <sz val="8"/>
        <color theme="1"/>
        <rFont val="Arial"/>
        <family val="2"/>
        <charset val="238"/>
      </rPr>
      <t xml:space="preserve"> Przepisy ustawy stosuje się do zamawiających publicznych, którymi są: 
1) jednostki sektora finansów publicznych w rozumieniu przepisów ustawy z dnia 27 sierpnia 2009 r. o finansach publicznych (Dz. U. z 2019 r. poz. 869, 1622 i 1649); 
2) inne, niż określone w pkt 1, państwowe jednostki organizacyjne nieposiadające osobowości prawnej; 
3) inne, niż określone w pkt 1, osoby prawne, utworzone w szczególnym celu zaspokajania potrzeb o charakterze powszechnym, niemających charakteru przemysłowego ani handlowego, jeżeli podmioty, o których mowa w tym przepisie oraz w pkt 1 i 2, pojedynczo lub wspólnie, bezpośrednio lub pośrednio przez inny podmiot: 
a) finansują je w ponad 50% lub 
b) posiadają ponad połowę udziałów albo akcji, lub 
c) sprawują nadzór nad organem zarządzającym, lub 
d) mają prawo do powoływania ponad połowy składu organu nadzorczego lub zarządzającego; 
4) związki podmiotów, o których mowa w pkt 1 lub 2, lub podmiotów, o których mowa w pkt 3. 
</t>
    </r>
    <r>
      <rPr>
        <b/>
        <sz val="8"/>
        <color theme="1"/>
        <rFont val="Arial"/>
        <family val="2"/>
        <charset val="238"/>
      </rPr>
      <t>Art. 5. 
1.</t>
    </r>
    <r>
      <rPr>
        <sz val="8"/>
        <color theme="1"/>
        <rFont val="Arial"/>
        <family val="2"/>
        <charset val="238"/>
      </rPr>
      <t xml:space="preserve"> Przepisy ustawy stosuje się do zamawiających sektorowych, którymi są:
1) zamawiający publiczni w zakresie, w jakim wykonują jeden z rodzajów działalności sektorowej, o której mowa w ust. 4; 
2) inne, niż określone w pkt 1, podmioty, które wykonują jeden z rodzajów działalności sektorowej, o której mowa w ust. 4, oraz na których zamawiający publiczni, pojedynczo lub wspólnie, bezpośrednio lub pośrednio przez inny podmiot wywierają dominujący wpływ, w szczególności: a) posiadają ponad połowę udziałów albo akcji lub b) posiadają ponad połowę głosów wynikających z udziałów albo akcji, lub c) mają prawo do powoływania ponad połowy składu organu nadzorczego lub zarządzającego; 
3) inne, niż określone w pkt 1 i 2, podmioty, które wykonują jeden z rodzajów działalności sektorowej, o której mowa w ust. 4, jeżeli działalność ta jest wykonywana na podstawie praw szczególnych lub wyłącznych. 
</t>
    </r>
    <r>
      <rPr>
        <b/>
        <sz val="8"/>
        <color theme="1"/>
        <rFont val="Arial"/>
        <family val="2"/>
        <charset val="238"/>
      </rPr>
      <t xml:space="preserve">
2.</t>
    </r>
    <r>
      <rPr>
        <sz val="8"/>
        <color theme="1"/>
        <rFont val="Arial"/>
        <family val="2"/>
        <charset val="238"/>
      </rPr>
      <t xml:space="preserve"> Prawami szczególnymi lub wyłącznymi w rozumieniu ust. 1 pkt 3 są prawa przyznane w drodze ustawy lub decyzji administracyjnej, polegające na zastrzeżeniu wykonywania określonej działalności dla jednego lub większej liczby podmiotów, wywierające istotny wpływ na możliwość wykonywania tej działalności przez inne podmioty, z wyłączeniem praw przyznanych w drodze ogłoszonego publicznie postępowania na podstawie obiektywnych i niedyskryminujących kryteriów, w szczególności postępowania: 
1) obejmującego ogłoszenie o zamówieniu lub wszczęcie postępowania o udzielenie koncesji na roboty budowlane lub usługi; 
2) prowadzonego na podstawie przepisów ogłoszonych w obwieszczeniu Prezesa Urzędu, o którym mowa w ust. 3. 
</t>
    </r>
    <r>
      <rPr>
        <b/>
        <sz val="8"/>
        <color theme="1"/>
        <rFont val="Arial"/>
        <family val="2"/>
        <charset val="238"/>
      </rPr>
      <t xml:space="preserve">3. </t>
    </r>
    <r>
      <rPr>
        <sz val="8"/>
        <color theme="1"/>
        <rFont val="Arial"/>
        <family val="2"/>
        <charset val="238"/>
      </rPr>
      <t xml:space="preserve">Prezes Urzędu ogłasza, w drodze obwieszczenia, w Dzienniku Urzędowym Rzeczypospolitej Polskiej „Monitor Polski”, oraz zamieszcza na stronie internetowej Urzędu wykaz aktów prawnych wdrażających przepisy określone w załączniku II do dyrektywy 2014/25/UE. 
</t>
    </r>
    <r>
      <rPr>
        <b/>
        <sz val="8"/>
        <color theme="1"/>
        <rFont val="Arial"/>
        <family val="2"/>
        <charset val="238"/>
      </rPr>
      <t>4.</t>
    </r>
    <r>
      <rPr>
        <sz val="8"/>
        <color theme="1"/>
        <rFont val="Arial"/>
        <family val="2"/>
        <charset val="238"/>
      </rPr>
      <t xml:space="preserve"> Działalnością sektorową w zakresie: 
1) gospodarki wodnej jest: a) udostępnianie lub obsługa stałych sieci przeznaczonych do świadczenia usług publicznych w związku z produkcją, transportem lub dystrybucją wody pitnej, b) dostarczanie wody pitnej do sieci, o których mowa w lit. a, chyba że: – produkcja wody pitnej przez zamawiającego sektorowego, o którym mowa w ust. 1 pkt 2 i 3, jest niezbędna do prowadzenia działalności innej niż określona w pkt 1–4, oraz – dostarczanie wody pitnej do sieci uzależnione jest wyłącznie od własnego zużycia zamawiającego i w okresie ostatnich 3 lat łącznie z rokiem, w którym udziela się zamówienia, nie przekracza 30% wielkości jego łącznej produkcji, c) związane z działalnością, o której mowa w lit. a i b, działania w zakresie: – projektów dotyczących inżynierii wodnej, nawadniania lub melioracji, pod warunkiem że ilość wody wykorzystywanej do celów dostaw wody pitnej stanowi ponad 20% łącznej ilości wody dostępnej dzięki tym projektom lub instalacjom nawadniającym lub melioracyjnym, – odprowadzania lub oczyszczania ścieków; 
2) energii elektrycznej jest: a) udostępnianie lub obsługa stałych sieci przeznaczonych do świadczenia usług publicznych w związku z produkcją, przesyłaniem lub dystrybucją energii elektrycznej, b) dostarczanie energii elektrycznej do sieci, o których mowa w lit. a, chyba że: – produkcja energii elektrycznej przez zamawiającego sektorowego, o którym mowa w ust. 1 pkt 2 i 3, jest niezbędna do prowadzenia działalności innej niż określona w pkt 1–4, oraz – dostarczanie energii elektrycznej do sieci uzależnione jest wyłącznie od własnego zużycia zamawiającego i w okresie ostatnich 3 lat łącznie z rokiem, w którym udziela się zamówienia, nie przekracza 30% łącznej produkcji energii elektrycznej; 
3) gazu i energii cieplnej jest: a) udostępnianie lub obsługa stałych sieci przeznaczonych do świadczenia usług publicznych w związku z produkcją, transportem lub dystrybucją gazu lub energii cieplnej, b) dostarczanie gazu lub energii cieplnej do sieci, o których mowa w lit. a, chyba że: – produkcja gazu lub energii cieplnej przez zamawiającego sektorowego, o którym mowa w ust. 1 pkt 2 i 3, stanowi nieuniknioną konsekwencję prowadzenia działalności innej niż określona w pkt 1–4, oraz – dostarczanie gazu lub energii cieplnej do sieci ma na celu wyłącznie ekonomiczne wykorzystanie produkcji i w okresie ostatnich 3 lat, łącznie z rokiem, w którym udziela się zamówienia, nie przekracza 20% przeciętnych przychodów zamawiającego; 
4) usług transportowych jest działalność polegająca na udostępnianiu lub obsłudze sieci przeznaczonych do świadczenia usług publicznych w zakresie transportu kolejowego, tramwajowego, trolejbusowego, autobusowego, koleją linową lub przy użyciu systemów automatycznych; 
5) portów, przystani i portów lotniczych jest działalność związana z eksploatacją obszaru geograficznego, w celu udostępniania przewoźnikom lotniczym, przewoźnikom morskim oraz przewoźnikom śródlądowym odpowiednio portów lotniczych, portów morskich i portów śródlądowych, lub innych terminali; 
6) usług pocztowych jest działalność polegająca na świadczeniu usług: a) przyjmowania, sortowania, przemieszczania lub doręczania przesyłek pocztowych, b) zarządzania usługami, o których mowa w lit. a, oraz świadczeniu usług dotyczących przesyłek nieuwzględnionych w lit. a, takich jak druki bezadresowe, o ile te usługi są świadczone przez podmiot świadczący usługi, o których mowa w lit. a; 
7) wydobycia paliw jest działalność polegająca na wydobyciu ropy naftowej lub gazu i ich naturalnych pochodnych oraz poszukiwaniu lub wydobyciu węgla brunatnego, węgla kamiennego lub innych paliw stałych. 5. Przez dostarczanie i dystrybucję, o których mowa w ust. 4 pkt 1–3, należy rozumieć również produkcję, sprzedaż hurtową i detaliczną. 
</t>
    </r>
    <r>
      <rPr>
        <b/>
        <sz val="8"/>
        <color theme="1"/>
        <rFont val="Arial"/>
        <family val="2"/>
        <charset val="238"/>
      </rPr>
      <t>Art. 6.</t>
    </r>
    <r>
      <rPr>
        <sz val="8"/>
        <color theme="1"/>
        <rFont val="Arial"/>
        <family val="2"/>
        <charset val="238"/>
      </rPr>
      <t xml:space="preserve"> Przepisy ustawy stosuje się do zamawiających subsydiowanych, którymi są zamawiający inni niż zamawiający publiczni lub zamawiający sektorowi, jeżeli zachodzą łącznie następujące okoliczności: 1) ponad 50% wartości udzielanego przez ten podmiot zamówienia jest finansowane ze środków publicznych lub zamawiających, o których mowa w art. 4 i art. 5 ust. 1 pkt 1; 2) wartość zamówienia jest równa lub przekracza progi unijne; 3) przedmiotem zamówienia są roboty budowlane w zakresie inżynierii lądowej lub wodnej określone w załączniku II do dyrektywy 2014/24/UE, budowy szpitali, obiektów sportowych, rekreacyjnych lub wypoczynkowych, budynków szkolnych, budynków szkół wyższych lub budynków wykorzystywanych przez administrację publiczną lub usługi związane z takimi robotami budowlanymi.
</t>
    </r>
    <r>
      <rPr>
        <b/>
        <sz val="8"/>
        <color theme="1"/>
        <rFont val="Arial"/>
        <family val="2"/>
        <charset val="238"/>
      </rPr>
      <t>Art. 7.</t>
    </r>
    <r>
      <rPr>
        <sz val="8"/>
        <color theme="1"/>
        <rFont val="Arial"/>
        <family val="2"/>
        <charset val="238"/>
      </rPr>
      <t xml:space="preserve"> Ilekroć w niniejszej ustawie jest mowa o:
33) zamówieniu klasycznym – należy przez to rozumieć zamówienie udzielane przez zamawiającego publicznego oraz zamawiającego subsydiowanego inne niż zamówienie sektorowe i zamówienie w dziedzinach obronności i bezpieczeństwa; 
35) zamówieniu sektorowym – należy przez to rozumieć zamówienie udzielane przez zamawiającego sektorowego w celu prowadzenia jednego z rodzajów działalności sektorowej, o której mowa w art. 5 ust. 4;</t>
    </r>
  </si>
  <si>
    <t>1. Nazwa zadania przewidzianego do dofinansowania ze środków Wojewódzkiego Funduszu Ochrony Środowiska i Gospodarki Wodnej w Poznaniu:</t>
  </si>
  <si>
    <t>Jestem zamawiającym publicznym i do zamówień w ramach zadania, o wartości netto równej</t>
  </si>
  <si>
    <t xml:space="preserve">Jestem zamawiającym publicznym i do zamówień w ramach zadania o wartości netto poniżej </t>
  </si>
  <si>
    <t xml:space="preserve">Jestem zamawiającym sektorowym i do zamówień w ramach zadania, o wartości netto </t>
  </si>
  <si>
    <t xml:space="preserve">Jestem zamawiającym sektorowym i do zamówień w ramach zadania o wartości netto   </t>
  </si>
  <si>
    <t xml:space="preserve">Nie jestem zamawiającym publicznym ani  sektorowym i do zamówień w ramach zadania,
</t>
  </si>
  <si>
    <t xml:space="preserve">zadania, o wartości równej lub przekraczającej kwotę netto 10 000,00 zł, stosuję przepisy </t>
  </si>
  <si>
    <t xml:space="preserve">Nie jestem zamawiającym publicznym ani sektorowym i do zamówień w ramach zadania,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</si>
</sst>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z_ł"/>
  </numFmts>
  <fonts count="3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7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vertAlign val="superscript"/>
      <sz val="8.5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16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8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vertAlign val="superscript"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i/>
      <sz val="7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9" fillId="0" borderId="0"/>
  </cellStyleXfs>
  <cellXfs count="256">
    <xf numFmtId="0" fontId="0" fillId="0" borderId="0" xfId="0"/>
    <xf numFmtId="0" fontId="3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5" fillId="3" borderId="0" xfId="0" applyFont="1" applyFill="1" applyAlignment="1" applyProtection="1">
      <alignment horizontal="right" vertical="top"/>
      <protection hidden="1"/>
    </xf>
    <xf numFmtId="0" fontId="6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8" fillId="3" borderId="0" xfId="0" applyFont="1" applyFill="1" applyAlignment="1" applyProtection="1">
      <alignment vertical="top"/>
      <protection hidden="1"/>
    </xf>
    <xf numFmtId="0" fontId="8" fillId="3" borderId="0" xfId="0" applyFont="1" applyFill="1" applyAlignment="1" applyProtection="1">
      <alignment horizontal="center" vertical="top"/>
      <protection hidden="1"/>
    </xf>
    <xf numFmtId="0" fontId="8" fillId="3" borderId="0" xfId="0" applyFont="1" applyFill="1" applyAlignment="1" applyProtection="1">
      <alignment vertical="top" wrapText="1"/>
      <protection hidden="1"/>
    </xf>
    <xf numFmtId="0" fontId="8" fillId="3" borderId="0" xfId="0" applyFont="1" applyFill="1" applyAlignment="1" applyProtection="1">
      <alignment horizontal="left" vertical="top" wrapText="1"/>
      <protection hidden="1"/>
    </xf>
    <xf numFmtId="0" fontId="6" fillId="3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right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 applyProtection="1">
      <alignment horizontal="center" vertical="center" wrapText="1"/>
      <protection hidden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8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0" fontId="8" fillId="3" borderId="4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Protection="1">
      <protection hidden="1"/>
    </xf>
    <xf numFmtId="0" fontId="8" fillId="3" borderId="6" xfId="0" applyFont="1" applyFill="1" applyBorder="1" applyAlignment="1" applyProtection="1">
      <alignment horizontal="center" vertical="top"/>
      <protection hidden="1"/>
    </xf>
    <xf numFmtId="43" fontId="8" fillId="3" borderId="8" xfId="1" applyFont="1" applyFill="1" applyBorder="1" applyAlignment="1" applyProtection="1">
      <alignment horizontal="right" vertical="top"/>
      <protection hidden="1"/>
    </xf>
    <xf numFmtId="43" fontId="5" fillId="3" borderId="7" xfId="1" applyFont="1" applyFill="1" applyBorder="1" applyAlignment="1" applyProtection="1">
      <alignment vertical="top"/>
      <protection hidden="1"/>
    </xf>
    <xf numFmtId="0" fontId="4" fillId="3" borderId="0" xfId="0" applyFont="1" applyFill="1" applyAlignment="1" applyProtection="1">
      <alignment horizontal="center" vertical="top"/>
      <protection hidden="1"/>
    </xf>
    <xf numFmtId="0" fontId="8" fillId="3" borderId="0" xfId="0" applyFont="1" applyFill="1" applyAlignment="1" applyProtection="1">
      <alignment horizontal="left" vertical="top"/>
      <protection hidden="1"/>
    </xf>
    <xf numFmtId="0" fontId="5" fillId="3" borderId="0" xfId="0" applyFont="1" applyFill="1" applyAlignment="1" applyProtection="1">
      <alignment horizontal="center" vertical="top"/>
      <protection hidden="1"/>
    </xf>
    <xf numFmtId="14" fontId="8" fillId="3" borderId="0" xfId="1" applyNumberFormat="1" applyFont="1" applyFill="1" applyBorder="1" applyAlignment="1" applyProtection="1">
      <alignment vertical="top"/>
      <protection hidden="1"/>
    </xf>
    <xf numFmtId="0" fontId="8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left"/>
      <protection hidden="1"/>
    </xf>
    <xf numFmtId="0" fontId="5" fillId="3" borderId="0" xfId="0" applyFont="1" applyFill="1" applyProtection="1">
      <protection hidden="1"/>
    </xf>
    <xf numFmtId="0" fontId="8" fillId="3" borderId="0" xfId="0" applyFont="1" applyFill="1" applyAlignment="1" applyProtection="1">
      <alignment horizontal="left"/>
      <protection hidden="1"/>
    </xf>
    <xf numFmtId="0" fontId="7" fillId="3" borderId="0" xfId="0" applyFont="1" applyFill="1" applyAlignment="1" applyProtection="1">
      <alignment horizontal="right"/>
      <protection hidden="1"/>
    </xf>
    <xf numFmtId="0" fontId="7" fillId="3" borderId="0" xfId="0" applyFont="1" applyFill="1" applyProtection="1">
      <protection hidden="1"/>
    </xf>
    <xf numFmtId="0" fontId="3" fillId="3" borderId="9" xfId="0" applyFont="1" applyFill="1" applyBorder="1" applyAlignment="1" applyProtection="1">
      <alignment horizontal="left"/>
      <protection hidden="1"/>
    </xf>
    <xf numFmtId="0" fontId="15" fillId="3" borderId="0" xfId="0" applyFont="1" applyFill="1" applyAlignment="1" applyProtection="1">
      <alignment vertical="center" wrapText="1"/>
      <protection hidden="1"/>
    </xf>
    <xf numFmtId="0" fontId="10" fillId="3" borderId="7" xfId="0" applyFont="1" applyFill="1" applyBorder="1" applyAlignment="1" applyProtection="1">
      <alignment horizontal="center" vertical="center"/>
      <protection hidden="1"/>
    </xf>
    <xf numFmtId="0" fontId="10" fillId="3" borderId="2" xfId="0" applyFont="1" applyFill="1" applyBorder="1" applyAlignment="1" applyProtection="1">
      <alignment horizontal="center" vertical="center" wrapText="1"/>
      <protection hidden="1"/>
    </xf>
    <xf numFmtId="0" fontId="10" fillId="3" borderId="8" xfId="0" applyFont="1" applyFill="1" applyBorder="1" applyAlignment="1" applyProtection="1">
      <alignment horizontal="center" vertical="center" wrapText="1"/>
      <protection hidden="1"/>
    </xf>
    <xf numFmtId="0" fontId="10" fillId="3" borderId="7" xfId="0" applyFont="1" applyFill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horizontal="center" vertical="center" wrapText="1"/>
      <protection hidden="1"/>
    </xf>
    <xf numFmtId="0" fontId="15" fillId="3" borderId="7" xfId="0" applyFont="1" applyFill="1" applyBorder="1" applyAlignment="1" applyProtection="1">
      <alignment horizontal="left" vertical="center" wrapText="1"/>
      <protection hidden="1"/>
    </xf>
    <xf numFmtId="43" fontId="15" fillId="3" borderId="2" xfId="1" applyFont="1" applyFill="1" applyBorder="1" applyAlignment="1" applyProtection="1">
      <alignment horizontal="right" vertical="center"/>
      <protection hidden="1"/>
    </xf>
    <xf numFmtId="164" fontId="15" fillId="3" borderId="2" xfId="1" applyNumberFormat="1" applyFont="1" applyFill="1" applyBorder="1" applyAlignment="1" applyProtection="1">
      <alignment horizontal="right" vertical="center"/>
      <protection hidden="1"/>
    </xf>
    <xf numFmtId="0" fontId="15" fillId="3" borderId="2" xfId="0" applyFont="1" applyFill="1" applyBorder="1" applyAlignment="1" applyProtection="1">
      <alignment horizontal="left" vertical="center" wrapText="1"/>
      <protection hidden="1"/>
    </xf>
    <xf numFmtId="0" fontId="17" fillId="3" borderId="7" xfId="0" applyFont="1" applyFill="1" applyBorder="1" applyAlignment="1" applyProtection="1">
      <alignment horizontal="center"/>
      <protection hidden="1"/>
    </xf>
    <xf numFmtId="43" fontId="15" fillId="3" borderId="2" xfId="1" applyFont="1" applyFill="1" applyBorder="1" applyAlignment="1" applyProtection="1">
      <alignment horizontal="center" vertical="center"/>
      <protection hidden="1"/>
    </xf>
    <xf numFmtId="164" fontId="15" fillId="3" borderId="7" xfId="1" applyNumberFormat="1" applyFont="1" applyFill="1" applyBorder="1" applyAlignment="1" applyProtection="1">
      <alignment horizontal="right" vertical="center"/>
      <protection hidden="1"/>
    </xf>
    <xf numFmtId="164" fontId="15" fillId="3" borderId="0" xfId="1" applyNumberFormat="1" applyFont="1" applyFill="1" applyBorder="1" applyAlignment="1" applyProtection="1">
      <alignment horizontal="right" vertical="center"/>
      <protection hidden="1"/>
    </xf>
    <xf numFmtId="0" fontId="14" fillId="3" borderId="0" xfId="0" applyFont="1" applyFill="1" applyAlignment="1" applyProtection="1">
      <alignment horizontal="center"/>
      <protection hidden="1"/>
    </xf>
    <xf numFmtId="43" fontId="3" fillId="3" borderId="0" xfId="1" applyFont="1" applyFill="1" applyBorder="1" applyAlignment="1" applyProtection="1">
      <alignment horizontal="center" vertical="top"/>
      <protection hidden="1"/>
    </xf>
    <xf numFmtId="0" fontId="20" fillId="0" borderId="0" xfId="2" applyFont="1" applyAlignment="1" applyProtection="1">
      <alignment horizontal="right" vertical="center"/>
      <protection hidden="1"/>
    </xf>
    <xf numFmtId="0" fontId="14" fillId="3" borderId="0" xfId="0" applyFont="1" applyFill="1" applyProtection="1">
      <protection hidden="1"/>
    </xf>
    <xf numFmtId="0" fontId="23" fillId="0" borderId="0" xfId="0" applyFont="1"/>
    <xf numFmtId="0" fontId="6" fillId="3" borderId="0" xfId="0" applyFont="1" applyFill="1" applyAlignment="1" applyProtection="1">
      <alignment horizontal="right"/>
      <protection hidden="1"/>
    </xf>
    <xf numFmtId="0" fontId="6" fillId="0" borderId="0" xfId="0" applyFont="1"/>
    <xf numFmtId="0" fontId="6" fillId="3" borderId="0" xfId="0" applyFont="1" applyFill="1" applyAlignment="1" applyProtection="1">
      <alignment vertical="top"/>
      <protection hidden="1"/>
    </xf>
    <xf numFmtId="4" fontId="10" fillId="0" borderId="16" xfId="0" applyNumberFormat="1" applyFont="1" applyBorder="1" applyAlignment="1" applyProtection="1">
      <alignment vertical="center"/>
      <protection hidden="1"/>
    </xf>
    <xf numFmtId="4" fontId="10" fillId="0" borderId="7" xfId="0" applyNumberFormat="1" applyFont="1" applyBorder="1" applyAlignment="1" applyProtection="1">
      <alignment vertical="center"/>
      <protection hidden="1"/>
    </xf>
    <xf numFmtId="4" fontId="21" fillId="0" borderId="34" xfId="0" applyNumberFormat="1" applyFont="1" applyBorder="1" applyAlignment="1" applyProtection="1">
      <alignment vertical="center"/>
      <protection hidden="1"/>
    </xf>
    <xf numFmtId="0" fontId="3" fillId="0" borderId="0" xfId="0" applyFont="1"/>
    <xf numFmtId="0" fontId="3" fillId="3" borderId="0" xfId="0" applyFont="1" applyFill="1" applyAlignment="1" applyProtection="1">
      <alignment vertical="center"/>
      <protection hidden="1"/>
    </xf>
    <xf numFmtId="0" fontId="6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9" xfId="0" applyBorder="1" applyProtection="1"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3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4" fontId="6" fillId="0" borderId="0" xfId="0" applyNumberFormat="1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15" fillId="0" borderId="8" xfId="0" applyFont="1" applyBorder="1" applyAlignment="1" applyProtection="1">
      <alignment horizontal="center" vertical="center" wrapText="1"/>
      <protection hidden="1"/>
    </xf>
    <xf numFmtId="0" fontId="15" fillId="0" borderId="7" xfId="0" applyFont="1" applyBorder="1" applyAlignment="1" applyProtection="1">
      <alignment horizontal="center" vertical="center" wrapText="1"/>
      <protection hidden="1"/>
    </xf>
    <xf numFmtId="0" fontId="15" fillId="0" borderId="23" xfId="0" applyFont="1" applyBorder="1" applyAlignment="1" applyProtection="1">
      <alignment horizontal="center" vertical="center"/>
      <protection hidden="1"/>
    </xf>
    <xf numFmtId="0" fontId="15" fillId="0" borderId="24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vertical="center"/>
      <protection hidden="1"/>
    </xf>
    <xf numFmtId="0" fontId="15" fillId="0" borderId="27" xfId="0" applyFont="1" applyBorder="1" applyAlignment="1" applyProtection="1">
      <alignment horizontal="center" vertical="center"/>
      <protection hidden="1"/>
    </xf>
    <xf numFmtId="0" fontId="10" fillId="0" borderId="13" xfId="0" applyFont="1" applyBorder="1" applyAlignment="1" applyProtection="1">
      <alignment horizontal="center" vertical="center"/>
      <protection hidden="1"/>
    </xf>
    <xf numFmtId="0" fontId="10" fillId="0" borderId="31" xfId="0" applyFont="1" applyBorder="1" applyAlignment="1" applyProtection="1">
      <alignment horizontal="center" vertical="center"/>
      <protection hidden="1"/>
    </xf>
    <xf numFmtId="0" fontId="21" fillId="0" borderId="33" xfId="0" applyFont="1" applyBorder="1" applyAlignment="1" applyProtection="1">
      <alignment horizontal="center" vertical="center"/>
      <protection hidden="1"/>
    </xf>
    <xf numFmtId="0" fontId="17" fillId="0" borderId="35" xfId="0" applyFont="1" applyBorder="1" applyAlignment="1" applyProtection="1">
      <alignment horizontal="center" vertical="center"/>
      <protection hidden="1"/>
    </xf>
    <xf numFmtId="0" fontId="17" fillId="0" borderId="36" xfId="0" applyFont="1" applyBorder="1" applyAlignment="1" applyProtection="1">
      <alignment horizontal="center" vertical="center"/>
      <protection hidden="1"/>
    </xf>
    <xf numFmtId="0" fontId="6" fillId="0" borderId="37" xfId="0" applyFont="1" applyBorder="1" applyProtection="1">
      <protection hidden="1"/>
    </xf>
    <xf numFmtId="0" fontId="8" fillId="0" borderId="0" xfId="0" applyFont="1" applyAlignment="1" applyProtection="1">
      <alignment horizontal="right"/>
      <protection hidden="1"/>
    </xf>
    <xf numFmtId="14" fontId="5" fillId="0" borderId="0" xfId="0" applyNumberFormat="1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25" fillId="0" borderId="0" xfId="0" applyFont="1" applyAlignment="1" applyProtection="1">
      <alignment vertical="top"/>
      <protection hidden="1"/>
    </xf>
    <xf numFmtId="4" fontId="10" fillId="3" borderId="16" xfId="0" applyNumberFormat="1" applyFont="1" applyFill="1" applyBorder="1" applyAlignment="1" applyProtection="1">
      <alignment vertical="center"/>
      <protection locked="0" hidden="1"/>
    </xf>
    <xf numFmtId="4" fontId="10" fillId="3" borderId="28" xfId="0" applyNumberFormat="1" applyFont="1" applyFill="1" applyBorder="1" applyAlignment="1" applyProtection="1">
      <alignment vertical="center"/>
      <protection locked="0" hidden="1"/>
    </xf>
    <xf numFmtId="14" fontId="10" fillId="3" borderId="29" xfId="0" applyNumberFormat="1" applyFont="1" applyFill="1" applyBorder="1" applyAlignment="1" applyProtection="1">
      <alignment horizontal="center" vertical="center"/>
      <protection locked="0" hidden="1"/>
    </xf>
    <xf numFmtId="0" fontId="10" fillId="3" borderId="30" xfId="0" applyFont="1" applyFill="1" applyBorder="1" applyAlignment="1" applyProtection="1">
      <alignment horizontal="center" vertical="center"/>
      <protection locked="0" hidden="1"/>
    </xf>
    <xf numFmtId="4" fontId="10" fillId="3" borderId="7" xfId="0" applyNumberFormat="1" applyFont="1" applyFill="1" applyBorder="1" applyAlignment="1" applyProtection="1">
      <alignment vertical="center"/>
      <protection locked="0" hidden="1"/>
    </xf>
    <xf numFmtId="14" fontId="10" fillId="3" borderId="7" xfId="0" applyNumberFormat="1" applyFont="1" applyFill="1" applyBorder="1" applyAlignment="1" applyProtection="1">
      <alignment horizontal="center" vertical="center"/>
      <protection locked="0" hidden="1"/>
    </xf>
    <xf numFmtId="0" fontId="10" fillId="3" borderId="32" xfId="0" applyFont="1" applyFill="1" applyBorder="1" applyAlignment="1" applyProtection="1">
      <alignment horizontal="center" vertical="center"/>
      <protection locked="0" hidden="1"/>
    </xf>
    <xf numFmtId="0" fontId="23" fillId="0" borderId="0" xfId="0" applyFont="1" applyProtection="1">
      <protection hidden="1"/>
    </xf>
    <xf numFmtId="0" fontId="4" fillId="3" borderId="0" xfId="0" applyFont="1" applyFill="1" applyAlignment="1" applyProtection="1">
      <alignment vertical="center" wrapText="1"/>
      <protection hidden="1"/>
    </xf>
    <xf numFmtId="14" fontId="15" fillId="3" borderId="0" xfId="0" applyNumberFormat="1" applyFont="1" applyFill="1" applyAlignment="1" applyProtection="1">
      <alignment horizontal="center" vertical="center"/>
      <protection hidden="1"/>
    </xf>
    <xf numFmtId="164" fontId="15" fillId="3" borderId="2" xfId="1" applyNumberFormat="1" applyFont="1" applyFill="1" applyBorder="1" applyAlignment="1" applyProtection="1">
      <alignment horizontal="right" vertical="center"/>
      <protection locked="0" hidden="1"/>
    </xf>
    <xf numFmtId="164" fontId="15" fillId="3" borderId="7" xfId="1" applyNumberFormat="1" applyFont="1" applyFill="1" applyBorder="1" applyAlignment="1" applyProtection="1">
      <alignment horizontal="right" vertical="center"/>
      <protection locked="0" hidden="1"/>
    </xf>
    <xf numFmtId="0" fontId="8" fillId="3" borderId="6" xfId="0" applyFont="1" applyFill="1" applyBorder="1" applyAlignment="1" applyProtection="1">
      <alignment vertical="top" wrapText="1"/>
      <protection locked="0" hidden="1"/>
    </xf>
    <xf numFmtId="0" fontId="8" fillId="3" borderId="6" xfId="0" applyFont="1" applyFill="1" applyBorder="1" applyAlignment="1" applyProtection="1">
      <alignment vertical="top"/>
      <protection locked="0" hidden="1"/>
    </xf>
    <xf numFmtId="43" fontId="8" fillId="3" borderId="8" xfId="1" applyFont="1" applyFill="1" applyBorder="1" applyAlignment="1" applyProtection="1">
      <alignment horizontal="right" vertical="top"/>
      <protection locked="0" hidden="1"/>
    </xf>
    <xf numFmtId="43" fontId="8" fillId="3" borderId="6" xfId="1" applyFont="1" applyFill="1" applyBorder="1" applyAlignment="1" applyProtection="1">
      <alignment horizontal="right" vertical="top"/>
      <protection locked="0" hidden="1"/>
    </xf>
    <xf numFmtId="0" fontId="8" fillId="3" borderId="7" xfId="0" applyFont="1" applyFill="1" applyBorder="1" applyAlignment="1" applyProtection="1">
      <alignment vertical="top" wrapText="1"/>
      <protection locked="0" hidden="1"/>
    </xf>
    <xf numFmtId="0" fontId="8" fillId="3" borderId="7" xfId="0" applyFont="1" applyFill="1" applyBorder="1" applyAlignment="1" applyProtection="1">
      <alignment vertical="top"/>
      <protection locked="0" hidden="1"/>
    </xf>
    <xf numFmtId="43" fontId="8" fillId="3" borderId="2" xfId="1" applyFont="1" applyFill="1" applyBorder="1" applyAlignment="1" applyProtection="1">
      <alignment horizontal="right" vertical="top"/>
      <protection locked="0" hidden="1"/>
    </xf>
    <xf numFmtId="43" fontId="8" fillId="3" borderId="7" xfId="1" applyFont="1" applyFill="1" applyBorder="1" applyAlignment="1" applyProtection="1">
      <alignment horizontal="right" vertical="top"/>
      <protection locked="0" hidden="1"/>
    </xf>
    <xf numFmtId="0" fontId="0" fillId="0" borderId="0" xfId="0" applyAlignment="1" applyProtection="1">
      <alignment horizontal="right" vertical="center"/>
      <protection hidden="1"/>
    </xf>
    <xf numFmtId="14" fontId="20" fillId="0" borderId="0" xfId="0" applyNumberFormat="1" applyFont="1" applyAlignment="1" applyProtection="1">
      <alignment horizontal="center" vertical="center"/>
      <protection locked="0" hidden="1"/>
    </xf>
    <xf numFmtId="0" fontId="8" fillId="3" borderId="0" xfId="0" applyFont="1" applyFill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wrapText="1"/>
      <protection hidden="1"/>
    </xf>
    <xf numFmtId="0" fontId="30" fillId="3" borderId="0" xfId="0" applyFont="1" applyFill="1" applyProtection="1">
      <protection locked="0" hidden="1"/>
    </xf>
    <xf numFmtId="0" fontId="29" fillId="0" borderId="0" xfId="0" applyFont="1"/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center"/>
    </xf>
    <xf numFmtId="0" fontId="10" fillId="0" borderId="0" xfId="0" applyFont="1" applyAlignment="1">
      <alignment vertical="top"/>
    </xf>
    <xf numFmtId="0" fontId="21" fillId="0" borderId="0" xfId="0" applyFont="1"/>
    <xf numFmtId="0" fontId="10" fillId="3" borderId="0" xfId="0" applyFont="1" applyFill="1"/>
    <xf numFmtId="0" fontId="10" fillId="0" borderId="0" xfId="0" applyFont="1" applyAlignment="1">
      <alignment wrapText="1"/>
    </xf>
    <xf numFmtId="0" fontId="10" fillId="3" borderId="0" xfId="0" applyFont="1" applyFill="1" applyAlignment="1">
      <alignment vertical="top"/>
    </xf>
    <xf numFmtId="0" fontId="10" fillId="0" borderId="0" xfId="0" applyFont="1"/>
    <xf numFmtId="0" fontId="31" fillId="3" borderId="0" xfId="0" applyFont="1" applyFill="1" applyProtection="1">
      <protection locked="0" hidden="1"/>
    </xf>
    <xf numFmtId="0" fontId="20" fillId="0" borderId="0" xfId="0" applyFont="1" applyProtection="1">
      <protection locked="0" hidden="1"/>
    </xf>
    <xf numFmtId="0" fontId="0" fillId="0" borderId="0" xfId="0" applyProtection="1">
      <protection locked="0" hidden="1"/>
    </xf>
    <xf numFmtId="0" fontId="18" fillId="2" borderId="0" xfId="0" applyFont="1" applyFill="1" applyAlignment="1" applyProtection="1">
      <alignment horizontal="center"/>
      <protection hidden="1"/>
    </xf>
    <xf numFmtId="0" fontId="20" fillId="0" borderId="0" xfId="0" applyFont="1" applyAlignment="1" applyProtection="1">
      <alignment horizontal="left" vertical="top" wrapText="1"/>
      <protection locked="0" hidden="1"/>
    </xf>
    <xf numFmtId="0" fontId="0" fillId="0" borderId="0" xfId="0" applyAlignment="1" applyProtection="1">
      <alignment horizontal="left" vertical="top"/>
      <protection locked="0" hidden="1"/>
    </xf>
    <xf numFmtId="0" fontId="26" fillId="2" borderId="0" xfId="0" applyFont="1" applyFill="1" applyAlignment="1" applyProtection="1">
      <alignment horizont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8" fillId="3" borderId="0" xfId="0" applyFont="1" applyFill="1" applyAlignment="1" applyProtection="1">
      <alignment horizontal="left"/>
      <protection locked="0"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left" vertical="top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14" fillId="3" borderId="0" xfId="0" applyFont="1" applyFill="1" applyAlignment="1" applyProtection="1">
      <alignment horizontal="center" vertical="top" wrapText="1"/>
      <protection hidden="1"/>
    </xf>
    <xf numFmtId="0" fontId="8" fillId="3" borderId="0" xfId="0" applyFont="1" applyFill="1" applyAlignment="1" applyProtection="1">
      <alignment horizontal="left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3" borderId="5" xfId="0" applyFont="1" applyFill="1" applyBorder="1" applyAlignment="1" applyProtection="1">
      <alignment horizontal="center" vertical="center"/>
      <protection hidden="1"/>
    </xf>
    <xf numFmtId="0" fontId="8" fillId="3" borderId="6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8" fillId="3" borderId="5" xfId="0" applyFont="1" applyFill="1" applyBorder="1" applyAlignment="1" applyProtection="1">
      <alignment horizontal="center" vertical="center" wrapText="1"/>
      <protection hidden="1"/>
    </xf>
    <xf numFmtId="0" fontId="8" fillId="3" borderId="6" xfId="0" applyFont="1" applyFill="1" applyBorder="1" applyAlignment="1" applyProtection="1">
      <alignment horizontal="center" vertical="center" wrapText="1"/>
      <protection hidden="1"/>
    </xf>
    <xf numFmtId="0" fontId="8" fillId="3" borderId="2" xfId="0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 applyProtection="1">
      <alignment horizontal="center" vertical="center" wrapText="1"/>
      <protection hidden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8" fillId="3" borderId="0" xfId="0" applyFont="1" applyFill="1" applyAlignment="1" applyProtection="1">
      <alignment horizontal="right" vertical="top"/>
      <protection hidden="1"/>
    </xf>
    <xf numFmtId="0" fontId="11" fillId="3" borderId="10" xfId="0" applyFont="1" applyFill="1" applyBorder="1" applyAlignment="1" applyProtection="1">
      <alignment horizontal="left" vertical="top" wrapText="1"/>
      <protection hidden="1"/>
    </xf>
    <xf numFmtId="0" fontId="5" fillId="3" borderId="2" xfId="0" applyFont="1" applyFill="1" applyBorder="1" applyAlignment="1" applyProtection="1">
      <alignment horizontal="center" vertical="top"/>
      <protection hidden="1"/>
    </xf>
    <xf numFmtId="0" fontId="5" fillId="3" borderId="4" xfId="0" applyFont="1" applyFill="1" applyBorder="1" applyAlignment="1" applyProtection="1">
      <alignment horizontal="center" vertical="top"/>
      <protection hidden="1"/>
    </xf>
    <xf numFmtId="0" fontId="5" fillId="3" borderId="3" xfId="0" applyFont="1" applyFill="1" applyBorder="1" applyAlignment="1" applyProtection="1">
      <alignment horizontal="center" vertical="top"/>
      <protection hidden="1"/>
    </xf>
    <xf numFmtId="14" fontId="8" fillId="3" borderId="0" xfId="0" applyNumberFormat="1" applyFont="1" applyFill="1" applyAlignment="1" applyProtection="1">
      <alignment horizontal="right" vertical="top"/>
      <protection locked="0" hidden="1"/>
    </xf>
    <xf numFmtId="0" fontId="8" fillId="3" borderId="0" xfId="0" applyFont="1" applyFill="1" applyAlignment="1" applyProtection="1">
      <alignment horizontal="right" vertical="top"/>
      <protection locked="0" hidden="1"/>
    </xf>
    <xf numFmtId="0" fontId="7" fillId="3" borderId="0" xfId="0" applyFont="1" applyFill="1" applyAlignment="1" applyProtection="1">
      <alignment horizontal="center" wrapText="1"/>
      <protection hidden="1"/>
    </xf>
    <xf numFmtId="0" fontId="8" fillId="3" borderId="0" xfId="0" applyFont="1" applyFill="1" applyAlignment="1" applyProtection="1">
      <alignment horizontal="center" vertical="top"/>
      <protection hidden="1"/>
    </xf>
    <xf numFmtId="0" fontId="8" fillId="3" borderId="0" xfId="0" applyFont="1" applyFill="1" applyAlignment="1" applyProtection="1">
      <alignment horizontal="center" wrapText="1"/>
      <protection hidden="1"/>
    </xf>
    <xf numFmtId="0" fontId="8" fillId="3" borderId="10" xfId="0" applyFont="1" applyFill="1" applyBorder="1" applyAlignment="1" applyProtection="1">
      <alignment horizontal="left" vertical="top" wrapText="1"/>
      <protection hidden="1"/>
    </xf>
    <xf numFmtId="0" fontId="15" fillId="3" borderId="1" xfId="0" applyFont="1" applyFill="1" applyBorder="1" applyAlignment="1" applyProtection="1">
      <alignment horizontal="center" vertical="center" wrapText="1"/>
      <protection hidden="1"/>
    </xf>
    <xf numFmtId="0" fontId="15" fillId="3" borderId="6" xfId="0" applyFont="1" applyFill="1" applyBorder="1" applyAlignment="1" applyProtection="1">
      <alignment horizontal="center" vertical="center" wrapText="1"/>
      <protection hidden="1"/>
    </xf>
    <xf numFmtId="0" fontId="15" fillId="3" borderId="0" xfId="0" applyFont="1" applyFill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left"/>
      <protection hidden="1"/>
    </xf>
    <xf numFmtId="0" fontId="15" fillId="3" borderId="5" xfId="0" applyFont="1" applyFill="1" applyBorder="1" applyAlignment="1" applyProtection="1">
      <alignment horizontal="center" vertical="center" wrapText="1"/>
      <protection hidden="1"/>
    </xf>
    <xf numFmtId="0" fontId="15" fillId="3" borderId="7" xfId="0" applyFont="1" applyFill="1" applyBorder="1" applyAlignment="1" applyProtection="1">
      <alignment horizontal="center" vertical="center" wrapText="1"/>
      <protection hidden="1"/>
    </xf>
    <xf numFmtId="0" fontId="15" fillId="3" borderId="2" xfId="0" applyFont="1" applyFill="1" applyBorder="1" applyAlignment="1" applyProtection="1">
      <alignment horizontal="center" vertical="center" wrapText="1"/>
      <protection hidden="1"/>
    </xf>
    <xf numFmtId="0" fontId="15" fillId="3" borderId="4" xfId="0" applyFont="1" applyFill="1" applyBorder="1" applyAlignment="1" applyProtection="1">
      <alignment horizontal="center" vertical="center" wrapText="1"/>
      <protection hidden="1"/>
    </xf>
    <xf numFmtId="0" fontId="15" fillId="3" borderId="3" xfId="0" applyFont="1" applyFill="1" applyBorder="1" applyAlignment="1" applyProtection="1">
      <alignment horizontal="center" vertical="center" wrapText="1"/>
      <protection hidden="1"/>
    </xf>
    <xf numFmtId="0" fontId="15" fillId="3" borderId="11" xfId="0" applyFont="1" applyFill="1" applyBorder="1" applyAlignment="1" applyProtection="1">
      <alignment horizontal="center" vertical="center" wrapText="1"/>
      <protection hidden="1"/>
    </xf>
    <xf numFmtId="0" fontId="15" fillId="3" borderId="12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left" vertical="top" wrapText="1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4" fillId="3" borderId="0" xfId="0" applyFont="1" applyFill="1" applyAlignment="1" applyProtection="1">
      <alignment horizontal="center" wrapText="1"/>
      <protection hidden="1"/>
    </xf>
    <xf numFmtId="0" fontId="22" fillId="0" borderId="0" xfId="0" applyFont="1" applyAlignment="1" applyProtection="1">
      <alignment horizontal="center"/>
      <protection hidden="1"/>
    </xf>
    <xf numFmtId="0" fontId="15" fillId="0" borderId="19" xfId="0" applyFont="1" applyBorder="1" applyAlignment="1" applyProtection="1">
      <alignment horizontal="center" vertical="center"/>
      <protection hidden="1"/>
    </xf>
    <xf numFmtId="0" fontId="15" fillId="0" borderId="8" xfId="0" applyFont="1" applyBorder="1" applyAlignment="1" applyProtection="1">
      <alignment horizontal="center" vertical="center"/>
      <protection hidden="1"/>
    </xf>
    <xf numFmtId="0" fontId="15" fillId="0" borderId="2" xfId="0" applyFont="1" applyBorder="1" applyAlignment="1" applyProtection="1">
      <alignment horizontal="center"/>
      <protection hidden="1"/>
    </xf>
    <xf numFmtId="0" fontId="15" fillId="0" borderId="4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15" fillId="0" borderId="13" xfId="0" applyFont="1" applyBorder="1" applyAlignment="1" applyProtection="1">
      <alignment horizontal="center" vertical="center"/>
      <protection hidden="1"/>
    </xf>
    <xf numFmtId="0" fontId="15" fillId="0" borderId="18" xfId="0" applyFont="1" applyBorder="1" applyAlignment="1" applyProtection="1">
      <alignment horizontal="center" vertical="center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14" xfId="0" applyFont="1" applyBorder="1" applyAlignment="1" applyProtection="1">
      <alignment horizontal="center"/>
      <protection hidden="1"/>
    </xf>
    <xf numFmtId="0" fontId="15" fillId="0" borderId="15" xfId="0" applyFont="1" applyBorder="1" applyAlignment="1" applyProtection="1">
      <alignment horizontal="center"/>
      <protection hidden="1"/>
    </xf>
    <xf numFmtId="0" fontId="15" fillId="0" borderId="16" xfId="0" applyFont="1" applyBorder="1" applyAlignment="1" applyProtection="1">
      <alignment horizontal="center" vertical="center" wrapText="1"/>
      <protection hidden="1"/>
    </xf>
    <xf numFmtId="0" fontId="15" fillId="0" borderId="19" xfId="0" applyFont="1" applyBorder="1" applyAlignment="1" applyProtection="1">
      <alignment horizontal="center" vertical="center" wrapText="1"/>
      <protection hidden="1"/>
    </xf>
    <xf numFmtId="0" fontId="15" fillId="0" borderId="8" xfId="0" applyFont="1" applyBorder="1" applyAlignment="1" applyProtection="1">
      <alignment horizontal="center" vertical="center" wrapText="1"/>
      <protection hidden="1"/>
    </xf>
    <xf numFmtId="0" fontId="15" fillId="0" borderId="17" xfId="0" applyFont="1" applyBorder="1" applyAlignment="1" applyProtection="1">
      <alignment horizontal="center" vertical="center" wrapText="1"/>
      <protection hidden="1"/>
    </xf>
    <xf numFmtId="0" fontId="15" fillId="0" borderId="20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wrapText="1"/>
      <protection hidden="1"/>
    </xf>
    <xf numFmtId="14" fontId="6" fillId="0" borderId="0" xfId="0" applyNumberFormat="1" applyFont="1" applyAlignment="1" applyProtection="1">
      <alignment horizontal="left"/>
      <protection locked="0" hidden="1"/>
    </xf>
    <xf numFmtId="0" fontId="8" fillId="3" borderId="0" xfId="0" applyFont="1" applyFill="1" applyAlignment="1" applyProtection="1">
      <alignment horizontal="center" vertical="top" wrapText="1"/>
      <protection hidden="1"/>
    </xf>
    <xf numFmtId="0" fontId="6" fillId="0" borderId="0" xfId="0" applyFont="1" applyAlignment="1" applyProtection="1">
      <alignment horizontal="center"/>
      <protection locked="0" hidden="1"/>
    </xf>
    <xf numFmtId="0" fontId="6" fillId="0" borderId="0" xfId="0" applyFont="1" applyAlignment="1" applyProtection="1">
      <alignment horizontal="left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center" wrapText="1"/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top" wrapText="1"/>
      <protection hidden="1"/>
    </xf>
    <xf numFmtId="0" fontId="6" fillId="3" borderId="0" xfId="0" applyFont="1" applyFill="1" applyAlignment="1" applyProtection="1">
      <alignment horizontal="right"/>
      <protection hidden="1"/>
    </xf>
    <xf numFmtId="0" fontId="10" fillId="3" borderId="0" xfId="0" applyFont="1" applyFill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hidden="1"/>
    </xf>
    <xf numFmtId="0" fontId="28" fillId="0" borderId="0" xfId="0" applyFont="1" applyAlignment="1">
      <alignment horizontal="center" vertical="top"/>
    </xf>
    <xf numFmtId="0" fontId="5" fillId="2" borderId="0" xfId="0" applyFont="1" applyFill="1" applyAlignment="1" applyProtection="1">
      <alignment horizontal="center" vertical="top" wrapText="1"/>
      <protection hidden="1"/>
    </xf>
    <xf numFmtId="0" fontId="6" fillId="3" borderId="0" xfId="0" applyFont="1" applyFill="1" applyAlignment="1" applyProtection="1">
      <alignment horizontal="right"/>
      <protection locked="0"/>
    </xf>
    <xf numFmtId="0" fontId="10" fillId="3" borderId="0" xfId="0" applyFont="1" applyFill="1" applyAlignment="1" applyProtection="1">
      <alignment horizontal="left" vertical="top" wrapText="1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10" fillId="3" borderId="7" xfId="0" applyFont="1" applyFill="1" applyBorder="1" applyAlignment="1" applyProtection="1">
      <alignment vertical="center"/>
      <protection hidden="1"/>
    </xf>
    <xf numFmtId="0" fontId="10" fillId="3" borderId="2" xfId="0" applyFont="1" applyFill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horizontal="center" vertical="center"/>
      <protection hidden="1"/>
    </xf>
    <xf numFmtId="0" fontId="10" fillId="3" borderId="3" xfId="0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horizontal="left" vertical="center"/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0" fontId="6" fillId="3" borderId="38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top"/>
      <protection hidden="1"/>
    </xf>
    <xf numFmtId="0" fontId="6" fillId="3" borderId="19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32" fillId="3" borderId="0" xfId="0" applyFont="1" applyFill="1" applyProtection="1">
      <protection hidden="1"/>
    </xf>
    <xf numFmtId="0" fontId="21" fillId="3" borderId="0" xfId="0" applyFont="1" applyFill="1" applyAlignment="1" applyProtection="1">
      <alignment horizontal="left"/>
      <protection locked="0"/>
    </xf>
    <xf numFmtId="0" fontId="10" fillId="3" borderId="6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Protection="1">
      <protection hidden="1"/>
    </xf>
    <xf numFmtId="0" fontId="6" fillId="3" borderId="9" xfId="0" applyFont="1" applyFill="1" applyBorder="1" applyAlignment="1" applyProtection="1">
      <alignment horizontal="left"/>
      <protection hidden="1"/>
    </xf>
    <xf numFmtId="0" fontId="3" fillId="3" borderId="9" xfId="0" applyFont="1" applyFill="1" applyBorder="1" applyProtection="1">
      <protection hidden="1"/>
    </xf>
    <xf numFmtId="0" fontId="28" fillId="0" borderId="9" xfId="0" applyFont="1" applyBorder="1" applyAlignment="1" applyProtection="1">
      <alignment horizontal="center" vertical="top"/>
      <protection hidden="1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3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vertical="top"/>
      <protection hidden="1"/>
    </xf>
    <xf numFmtId="0" fontId="28" fillId="0" borderId="0" xfId="0" applyFont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horizontal="center"/>
      <protection locked="0"/>
    </xf>
    <xf numFmtId="0" fontId="28" fillId="3" borderId="8" xfId="0" applyFont="1" applyFill="1" applyBorder="1" applyAlignment="1" applyProtection="1">
      <alignment horizontal="center" vertical="top"/>
      <protection hidden="1"/>
    </xf>
    <xf numFmtId="0" fontId="28" fillId="3" borderId="9" xfId="0" applyFont="1" applyFill="1" applyBorder="1" applyAlignment="1" applyProtection="1">
      <alignment horizontal="center" vertical="top"/>
      <protection hidden="1"/>
    </xf>
    <xf numFmtId="0" fontId="28" fillId="3" borderId="39" xfId="0" applyFont="1" applyFill="1" applyBorder="1" applyAlignment="1" applyProtection="1">
      <alignment horizontal="center" vertical="top"/>
      <protection hidden="1"/>
    </xf>
    <xf numFmtId="0" fontId="10" fillId="3" borderId="7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center" vertical="center"/>
      <protection locked="0"/>
    </xf>
    <xf numFmtId="14" fontId="21" fillId="3" borderId="0" xfId="1" applyNumberFormat="1" applyFont="1" applyFill="1" applyBorder="1" applyAlignment="1" applyProtection="1">
      <alignment horizontal="left"/>
      <protection locked="0"/>
    </xf>
    <xf numFmtId="0" fontId="6" fillId="3" borderId="8" xfId="0" applyFont="1" applyFill="1" applyBorder="1" applyProtection="1">
      <protection hidden="1"/>
    </xf>
    <xf numFmtId="0" fontId="28" fillId="0" borderId="39" xfId="0" applyFont="1" applyBorder="1" applyAlignment="1" applyProtection="1">
      <alignment horizontal="center" vertical="top"/>
      <protection hidden="1"/>
    </xf>
    <xf numFmtId="14" fontId="10" fillId="3" borderId="0" xfId="1" applyNumberFormat="1" applyFont="1" applyFill="1" applyBorder="1" applyAlignment="1" applyProtection="1">
      <alignment vertical="top"/>
      <protection hidden="1"/>
    </xf>
    <xf numFmtId="0" fontId="28" fillId="0" borderId="0" xfId="0" applyFont="1" applyAlignment="1" applyProtection="1">
      <alignment horizontal="center" vertical="top"/>
      <protection hidden="1"/>
    </xf>
    <xf numFmtId="0" fontId="3" fillId="3" borderId="8" xfId="0" applyFont="1" applyFill="1" applyBorder="1" applyProtection="1">
      <protection hidden="1"/>
    </xf>
    <xf numFmtId="0" fontId="10" fillId="3" borderId="9" xfId="0" applyFont="1" applyFill="1" applyBorder="1" applyAlignment="1" applyProtection="1">
      <alignment vertical="top"/>
      <protection hidden="1"/>
    </xf>
    <xf numFmtId="14" fontId="10" fillId="3" borderId="9" xfId="1" applyNumberFormat="1" applyFont="1" applyFill="1" applyBorder="1" applyAlignment="1" applyProtection="1">
      <alignment vertical="top"/>
      <protection hidden="1"/>
    </xf>
    <xf numFmtId="14" fontId="21" fillId="3" borderId="0" xfId="1" applyNumberFormat="1" applyFont="1" applyFill="1" applyBorder="1" applyAlignment="1" applyProtection="1">
      <alignment horizontal="left" vertical="top"/>
      <protection locked="0"/>
    </xf>
    <xf numFmtId="0" fontId="28" fillId="0" borderId="9" xfId="0" applyFont="1" applyBorder="1" applyAlignment="1" applyProtection="1">
      <alignment vertical="top"/>
      <protection hidden="1"/>
    </xf>
    <xf numFmtId="0" fontId="8" fillId="3" borderId="0" xfId="0" applyFont="1" applyFill="1" applyAlignment="1" applyProtection="1">
      <alignment horizontal="left" vertical="top" wrapText="1"/>
      <protection hidden="1"/>
    </xf>
  </cellXfs>
  <cellStyles count="3">
    <cellStyle name="Dziesiętny" xfId="1" builtinId="3"/>
    <cellStyle name="Normalny" xfId="0" builtinId="0"/>
    <cellStyle name="Normalny_RW" xfId="2" xr:uid="{3E39388E-064E-489B-9823-B2CA427F7389}"/>
  </cellStyles>
  <dxfs count="109"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ont>
        <strike val="0"/>
      </font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strike/>
      </font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0" tint="-0.14996795556505021"/>
        </patternFill>
      </fill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B$20" noThreeD="1"/>
</file>

<file path=xl/ctrlProps/ctrlProp2.xml><?xml version="1.0" encoding="utf-8"?>
<formControlPr xmlns="http://schemas.microsoft.com/office/spreadsheetml/2009/9/main" objectType="CheckBox" fmlaLink="$AB$24" lockText="1" noThreeD="1"/>
</file>

<file path=xl/ctrlProps/ctrlProp3.xml><?xml version="1.0" encoding="utf-8"?>
<formControlPr xmlns="http://schemas.microsoft.com/office/spreadsheetml/2009/9/main" objectType="CheckBox" fmlaLink="$AB$2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19</xdr:row>
          <xdr:rowOff>114300</xdr:rowOff>
        </xdr:from>
        <xdr:to>
          <xdr:col>26</xdr:col>
          <xdr:colOff>480060</xdr:colOff>
          <xdr:row>21</xdr:row>
          <xdr:rowOff>22860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22</xdr:row>
          <xdr:rowOff>114300</xdr:rowOff>
        </xdr:from>
        <xdr:to>
          <xdr:col>26</xdr:col>
          <xdr:colOff>480060</xdr:colOff>
          <xdr:row>24</xdr:row>
          <xdr:rowOff>22860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26</xdr:row>
          <xdr:rowOff>114300</xdr:rowOff>
        </xdr:from>
        <xdr:to>
          <xdr:col>26</xdr:col>
          <xdr:colOff>480060</xdr:colOff>
          <xdr:row>28</xdr:row>
          <xdr:rowOff>22860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0540-FFBC-4E5E-AB3C-126F4562CCCF}">
  <dimension ref="B1:L23"/>
  <sheetViews>
    <sheetView showGridLines="0" tabSelected="1" workbookViewId="0">
      <selection activeCell="D3" sqref="D3"/>
    </sheetView>
  </sheetViews>
  <sheetFormatPr defaultRowHeight="14.4" x14ac:dyDescent="0.3"/>
  <cols>
    <col min="4" max="4" width="16.109375" customWidth="1"/>
  </cols>
  <sheetData>
    <row r="1" spans="2:12" ht="21" x14ac:dyDescent="0.4">
      <c r="B1" s="62"/>
      <c r="C1" s="126" t="s">
        <v>53</v>
      </c>
      <c r="D1" s="126"/>
      <c r="E1" s="126"/>
      <c r="F1" s="126"/>
      <c r="G1" s="126"/>
      <c r="H1" s="126"/>
      <c r="I1" s="126"/>
      <c r="J1" s="126"/>
      <c r="K1" s="126"/>
      <c r="L1" s="126"/>
    </row>
    <row r="2" spans="2:12" x14ac:dyDescent="0.3">
      <c r="B2" s="62"/>
      <c r="C2" s="108"/>
      <c r="D2" s="62"/>
      <c r="E2" s="62"/>
      <c r="F2" s="62"/>
      <c r="G2" s="62"/>
      <c r="H2" s="62"/>
      <c r="I2" s="62"/>
      <c r="J2" s="62"/>
      <c r="K2" s="62"/>
      <c r="L2" s="62"/>
    </row>
    <row r="3" spans="2:12" x14ac:dyDescent="0.3">
      <c r="B3" s="62"/>
      <c r="C3" s="50" t="s">
        <v>54</v>
      </c>
      <c r="D3" s="109"/>
      <c r="E3" s="124"/>
      <c r="F3" s="124"/>
      <c r="G3" s="124"/>
      <c r="H3" s="124"/>
      <c r="I3" s="124"/>
      <c r="J3" s="124"/>
      <c r="K3" s="124"/>
      <c r="L3" s="62"/>
    </row>
    <row r="4" spans="2:12" x14ac:dyDescent="0.3">
      <c r="B4" s="62"/>
      <c r="C4" s="50"/>
      <c r="D4" s="109"/>
      <c r="E4" s="124"/>
      <c r="F4" s="124"/>
      <c r="G4" s="124"/>
      <c r="H4" s="124"/>
      <c r="I4" s="124"/>
      <c r="J4" s="124"/>
      <c r="K4" s="124"/>
      <c r="L4" s="62"/>
    </row>
    <row r="5" spans="2:12" x14ac:dyDescent="0.3">
      <c r="B5" s="62"/>
      <c r="C5" s="50" t="s">
        <v>107</v>
      </c>
      <c r="D5" s="131" t="s">
        <v>5</v>
      </c>
      <c r="E5" s="131"/>
      <c r="F5" s="124"/>
      <c r="G5" s="124"/>
      <c r="H5" s="124"/>
      <c r="I5" s="124"/>
      <c r="J5" s="124"/>
      <c r="K5" s="124"/>
      <c r="L5" s="62"/>
    </row>
    <row r="6" spans="2:12" x14ac:dyDescent="0.3">
      <c r="B6" s="62"/>
      <c r="C6" s="50"/>
      <c r="D6" s="109"/>
      <c r="E6" s="124"/>
      <c r="F6" s="124"/>
      <c r="G6" s="124"/>
      <c r="H6" s="124"/>
      <c r="I6" s="124"/>
      <c r="J6" s="124"/>
      <c r="K6" s="124"/>
      <c r="L6" s="62"/>
    </row>
    <row r="7" spans="2:12" ht="81.599999999999994" customHeight="1" x14ac:dyDescent="0.3">
      <c r="B7" s="62"/>
      <c r="C7" s="50" t="s">
        <v>55</v>
      </c>
      <c r="D7" s="127"/>
      <c r="E7" s="127"/>
      <c r="F7" s="127"/>
      <c r="G7" s="127"/>
      <c r="H7" s="127"/>
      <c r="I7" s="127"/>
      <c r="J7" s="127"/>
      <c r="K7" s="127"/>
      <c r="L7" s="62"/>
    </row>
    <row r="8" spans="2:12" x14ac:dyDescent="0.3">
      <c r="B8" s="62"/>
      <c r="C8" s="62"/>
      <c r="D8" s="125"/>
      <c r="E8" s="125"/>
      <c r="F8" s="125"/>
      <c r="G8" s="125"/>
      <c r="H8" s="125"/>
      <c r="I8" s="125"/>
      <c r="J8" s="125"/>
      <c r="K8" s="125"/>
      <c r="L8" s="62"/>
    </row>
    <row r="9" spans="2:12" ht="30" customHeight="1" x14ac:dyDescent="0.3">
      <c r="B9" s="130" t="s">
        <v>105</v>
      </c>
      <c r="C9" s="130"/>
      <c r="D9" s="128"/>
      <c r="E9" s="128"/>
      <c r="F9" s="128"/>
      <c r="G9" s="128"/>
      <c r="H9" s="125"/>
      <c r="I9" s="125"/>
      <c r="J9" s="125"/>
      <c r="K9" s="125"/>
      <c r="L9" s="62"/>
    </row>
    <row r="10" spans="2:12" x14ac:dyDescent="0.3"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</row>
    <row r="11" spans="2:12" x14ac:dyDescent="0.3"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</row>
    <row r="12" spans="2:12" x14ac:dyDescent="0.3"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</row>
    <row r="13" spans="2:12" ht="35.4" customHeight="1" x14ac:dyDescent="0.35">
      <c r="B13" s="62"/>
      <c r="C13" s="129" t="s">
        <v>106</v>
      </c>
      <c r="D13" s="129"/>
      <c r="E13" s="129"/>
      <c r="F13" s="129"/>
      <c r="G13" s="129"/>
      <c r="H13" s="129"/>
      <c r="I13" s="129"/>
      <c r="J13" s="129"/>
      <c r="K13" s="129"/>
      <c r="L13" s="129"/>
    </row>
    <row r="14" spans="2:12" x14ac:dyDescent="0.3"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</row>
    <row r="15" spans="2:12" x14ac:dyDescent="0.3"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</row>
    <row r="16" spans="2:12" x14ac:dyDescent="0.3"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</row>
    <row r="17" spans="2:12" x14ac:dyDescent="0.3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</row>
    <row r="18" spans="2:12" x14ac:dyDescent="0.3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</row>
    <row r="19" spans="2:12" x14ac:dyDescent="0.3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</row>
    <row r="20" spans="2:12" x14ac:dyDescent="0.3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  <row r="21" spans="2:12" x14ac:dyDescent="0.3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  <row r="22" spans="2:12" x14ac:dyDescent="0.3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</row>
    <row r="23" spans="2:12" x14ac:dyDescent="0.3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</row>
  </sheetData>
  <sheetProtection algorithmName="SHA-512" hashValue="kf8sg6FK3tpY6b7Oku3R7vsPXkoL+bL48IQmQKSPX6sFrSHJOpSkOUfZdCBqlvDFUF8VM7jSTgD1ccyYINoK4Q==" saltValue="z6E297TqXt0K0/wyuN4bCg==" spinCount="100000" sheet="1" formatRows="0"/>
  <mergeCells count="6">
    <mergeCell ref="C1:L1"/>
    <mergeCell ref="D7:K7"/>
    <mergeCell ref="D9:G9"/>
    <mergeCell ref="C13:L13"/>
    <mergeCell ref="B9:C9"/>
    <mergeCell ref="D5:E5"/>
  </mergeCells>
  <conditionalFormatting sqref="D3">
    <cfRule type="cellIs" dxfId="108" priority="6" stopIfTrue="1" operator="equal">
      <formula>""</formula>
    </cfRule>
  </conditionalFormatting>
  <conditionalFormatting sqref="D5">
    <cfRule type="cellIs" dxfId="107" priority="1" stopIfTrue="1" operator="equal">
      <formula>"NETTO/BRUTTO*)"</formula>
    </cfRule>
  </conditionalFormatting>
  <conditionalFormatting sqref="D9:G9">
    <cfRule type="cellIs" dxfId="106" priority="4" stopIfTrue="1" operator="equal">
      <formula>""</formula>
    </cfRule>
  </conditionalFormatting>
  <conditionalFormatting sqref="D7:K7">
    <cfRule type="cellIs" dxfId="105" priority="5" stopIfTrue="1" operator="equal">
      <formula>""</formula>
    </cfRule>
  </conditionalFormatting>
  <dataValidations count="3">
    <dataValidation type="date" operator="lessThanOrEqual" allowBlank="1" showInputMessage="1" showErrorMessage="1" sqref="D6 D4" xr:uid="{A0606EE5-F5D4-4BC8-BA8A-AB93911BABAF}">
      <formula1>45736</formula1>
    </dataValidation>
    <dataValidation type="list" allowBlank="1" showInputMessage="1" showErrorMessage="1" sqref="D5:E5" xr:uid="{042A0326-22D9-4C59-A705-0927B8856ADE}">
      <formula1>"NETTO,BRUTTO"</formula1>
    </dataValidation>
    <dataValidation type="date" operator="lessThanOrEqual" allowBlank="1" showInputMessage="1" showErrorMessage="1" prompt="Należy wpisać rrrr-mm-dd" sqref="D3" xr:uid="{46E8E9F8-3436-4098-8C97-257B00ED6E71}">
      <formula1>45736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AFC9B-1918-4B88-9584-9A00BCEA1909}">
  <dimension ref="A1:J48"/>
  <sheetViews>
    <sheetView showGridLines="0" zoomScaleNormal="100" zoomScaleSheetLayoutView="100" workbookViewId="0">
      <selection activeCell="L32" sqref="L32"/>
    </sheetView>
  </sheetViews>
  <sheetFormatPr defaultRowHeight="14.4" outlineLevelRow="1" x14ac:dyDescent="0.3"/>
  <cols>
    <col min="1" max="1" width="3.6640625" customWidth="1"/>
    <col min="2" max="2" width="30.6640625" customWidth="1"/>
    <col min="3" max="4" width="8.6640625" customWidth="1"/>
    <col min="5" max="9" width="15.6640625" customWidth="1"/>
  </cols>
  <sheetData>
    <row r="1" spans="1:10" x14ac:dyDescent="0.3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"/>
    </row>
    <row r="2" spans="1:10" x14ac:dyDescent="0.3">
      <c r="A2" s="2"/>
      <c r="B2" s="2"/>
      <c r="C2" s="2"/>
      <c r="D2" s="2"/>
      <c r="E2" s="2"/>
      <c r="F2" s="2"/>
      <c r="G2" s="1"/>
      <c r="H2" s="2"/>
      <c r="I2" s="3" t="s">
        <v>1</v>
      </c>
      <c r="J2" s="1"/>
    </row>
    <row r="3" spans="1:10" x14ac:dyDescent="0.3">
      <c r="A3" s="2"/>
      <c r="B3" s="2"/>
      <c r="C3" s="2"/>
      <c r="D3" s="2"/>
      <c r="E3" s="2"/>
      <c r="F3" s="2"/>
      <c r="G3" s="1"/>
      <c r="H3" s="4" t="s">
        <v>2</v>
      </c>
      <c r="I3" s="1"/>
      <c r="J3" s="1"/>
    </row>
    <row r="4" spans="1:10" ht="1.95" customHeight="1" x14ac:dyDescent="0.3">
      <c r="A4" s="134"/>
      <c r="B4" s="134"/>
      <c r="C4" s="134"/>
      <c r="D4" s="134"/>
      <c r="E4" s="1"/>
      <c r="F4" s="1"/>
      <c r="G4" s="1"/>
      <c r="H4" s="4"/>
      <c r="I4" s="1"/>
      <c r="J4" s="1"/>
    </row>
    <row r="5" spans="1:10" ht="1.95" customHeight="1" x14ac:dyDescent="0.3">
      <c r="A5" s="132"/>
      <c r="B5" s="132"/>
      <c r="C5" s="132"/>
      <c r="D5" s="132"/>
      <c r="E5" s="6"/>
      <c r="F5" s="6"/>
      <c r="G5" s="1"/>
      <c r="H5" s="4"/>
      <c r="I5" s="6"/>
      <c r="J5" s="1"/>
    </row>
    <row r="6" spans="1:10" ht="1.95" customHeight="1" x14ac:dyDescent="0.3">
      <c r="A6" s="7"/>
      <c r="B6" s="7"/>
      <c r="C6" s="7"/>
      <c r="D6" s="7"/>
      <c r="E6" s="7"/>
      <c r="F6" s="7"/>
      <c r="G6" s="1"/>
      <c r="H6" s="7"/>
      <c r="I6" s="7"/>
      <c r="J6" s="1"/>
    </row>
    <row r="7" spans="1:10" ht="1.95" customHeight="1" x14ac:dyDescent="0.3">
      <c r="A7" s="1"/>
      <c r="B7" s="8"/>
      <c r="C7" s="8"/>
      <c r="D7" s="8"/>
      <c r="E7" s="8"/>
      <c r="F7" s="8"/>
      <c r="G7" s="8"/>
      <c r="H7" s="8"/>
      <c r="I7" s="9"/>
      <c r="J7" s="1"/>
    </row>
    <row r="8" spans="1:10" ht="1.95" customHeight="1" x14ac:dyDescent="0.3">
      <c r="A8" s="5"/>
      <c r="B8" s="5"/>
      <c r="C8" s="5"/>
      <c r="D8" s="5"/>
      <c r="E8" s="5"/>
      <c r="F8" s="5"/>
      <c r="G8" s="5"/>
      <c r="H8" s="5"/>
      <c r="I8" s="5"/>
      <c r="J8" s="1"/>
    </row>
    <row r="9" spans="1:10" x14ac:dyDescent="0.3">
      <c r="A9" s="135" t="s">
        <v>3</v>
      </c>
      <c r="B9" s="135"/>
      <c r="C9" s="135"/>
      <c r="D9" s="135"/>
      <c r="E9" s="135"/>
      <c r="F9" s="135"/>
      <c r="G9" s="135"/>
      <c r="H9" s="135"/>
      <c r="I9" s="135"/>
      <c r="J9" s="1"/>
    </row>
    <row r="10" spans="1:10" ht="4.0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1"/>
    </row>
    <row r="11" spans="1:10" ht="31.2" customHeight="1" x14ac:dyDescent="0.3">
      <c r="A11" s="136" t="str">
        <f>IF(Dane!D7="","",Dane!D7)</f>
        <v/>
      </c>
      <c r="B11" s="136"/>
      <c r="C11" s="136"/>
      <c r="D11" s="136"/>
      <c r="E11" s="136"/>
      <c r="F11" s="136"/>
      <c r="G11" s="136"/>
      <c r="H11" s="136"/>
      <c r="I11" s="136"/>
      <c r="J11" s="1"/>
    </row>
    <row r="12" spans="1:10" ht="9" customHeight="1" x14ac:dyDescent="0.3">
      <c r="A12" s="132" t="s">
        <v>109</v>
      </c>
      <c r="B12" s="132"/>
      <c r="C12" s="132"/>
      <c r="D12" s="132"/>
      <c r="E12" s="132"/>
      <c r="F12" s="132"/>
      <c r="G12" s="132"/>
      <c r="H12" s="132"/>
      <c r="I12" s="132"/>
      <c r="J12" s="1"/>
    </row>
    <row r="13" spans="1:10" x14ac:dyDescent="0.3">
      <c r="A13" s="4"/>
      <c r="B13" s="4"/>
      <c r="C13" s="10"/>
      <c r="D13" s="4"/>
      <c r="E13" s="4"/>
      <c r="F13" s="4"/>
      <c r="G13" s="110" t="s">
        <v>4</v>
      </c>
      <c r="H13" s="137" t="str">
        <f>Dane!D5</f>
        <v>NETTO/BRUTTO*)</v>
      </c>
      <c r="I13" s="137"/>
      <c r="J13" s="1"/>
    </row>
    <row r="14" spans="1:10" ht="4.0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1"/>
    </row>
    <row r="15" spans="1:10" ht="12" customHeight="1" x14ac:dyDescent="0.3">
      <c r="A15" s="138" t="s">
        <v>6</v>
      </c>
      <c r="B15" s="141" t="s">
        <v>7</v>
      </c>
      <c r="C15" s="144" t="s">
        <v>8</v>
      </c>
      <c r="D15" s="145"/>
      <c r="E15" s="141" t="s">
        <v>9</v>
      </c>
      <c r="F15" s="141" t="s">
        <v>10</v>
      </c>
      <c r="G15" s="144" t="s">
        <v>11</v>
      </c>
      <c r="H15" s="146"/>
      <c r="I15" s="145"/>
      <c r="J15" s="1"/>
    </row>
    <row r="16" spans="1:10" x14ac:dyDescent="0.3">
      <c r="A16" s="139"/>
      <c r="B16" s="142"/>
      <c r="C16" s="141" t="s">
        <v>12</v>
      </c>
      <c r="D16" s="141" t="s">
        <v>13</v>
      </c>
      <c r="E16" s="142"/>
      <c r="F16" s="142"/>
      <c r="G16" s="141" t="s">
        <v>14</v>
      </c>
      <c r="H16" s="144" t="s">
        <v>15</v>
      </c>
      <c r="I16" s="145"/>
      <c r="J16" s="1"/>
    </row>
    <row r="17" spans="1:10" ht="12" customHeight="1" x14ac:dyDescent="0.3">
      <c r="A17" s="140"/>
      <c r="B17" s="143"/>
      <c r="C17" s="143"/>
      <c r="D17" s="143"/>
      <c r="E17" s="143"/>
      <c r="F17" s="143"/>
      <c r="G17" s="143"/>
      <c r="H17" s="16" t="s">
        <v>16</v>
      </c>
      <c r="I17" s="16" t="s">
        <v>17</v>
      </c>
      <c r="J17" s="1"/>
    </row>
    <row r="18" spans="1:10" ht="11.1" customHeight="1" x14ac:dyDescent="0.3">
      <c r="A18" s="12">
        <v>1</v>
      </c>
      <c r="B18" s="13">
        <v>2</v>
      </c>
      <c r="C18" s="13">
        <v>3</v>
      </c>
      <c r="D18" s="12">
        <v>4</v>
      </c>
      <c r="E18" s="13">
        <v>5</v>
      </c>
      <c r="F18" s="13">
        <v>6</v>
      </c>
      <c r="G18" s="12">
        <v>7</v>
      </c>
      <c r="H18" s="13">
        <v>8</v>
      </c>
      <c r="I18" s="13">
        <v>9</v>
      </c>
      <c r="J18" s="1"/>
    </row>
    <row r="19" spans="1:10" ht="11.1" customHeight="1" x14ac:dyDescent="0.3">
      <c r="A19" s="17" t="s">
        <v>18</v>
      </c>
      <c r="B19" s="15"/>
      <c r="C19" s="15"/>
      <c r="D19" s="18"/>
      <c r="E19" s="15"/>
      <c r="F19" s="15"/>
      <c r="G19" s="18"/>
      <c r="H19" s="15"/>
      <c r="I19" s="14"/>
      <c r="J19" s="19"/>
    </row>
    <row r="20" spans="1:10" ht="13.8" customHeight="1" x14ac:dyDescent="0.3">
      <c r="A20" s="20" t="s">
        <v>19</v>
      </c>
      <c r="B20" s="100"/>
      <c r="C20" s="101"/>
      <c r="D20" s="101"/>
      <c r="E20" s="21" t="str">
        <f>IF(SUM(F20:I20)&gt;0,F20+G20,"")</f>
        <v/>
      </c>
      <c r="F20" s="102"/>
      <c r="G20" s="21">
        <f>IF(SUM(H20:I20)&gt;0,SUM(H20:I20),0)</f>
        <v>0</v>
      </c>
      <c r="H20" s="102"/>
      <c r="I20" s="103"/>
      <c r="J20" s="1"/>
    </row>
    <row r="21" spans="1:10" ht="13.8" customHeight="1" x14ac:dyDescent="0.3">
      <c r="A21" s="20" t="s">
        <v>20</v>
      </c>
      <c r="B21" s="100"/>
      <c r="C21" s="101"/>
      <c r="D21" s="101"/>
      <c r="E21" s="21" t="str">
        <f>IF(SUM(F21:I21)&gt;0,F21+G21,"")</f>
        <v/>
      </c>
      <c r="F21" s="102"/>
      <c r="G21" s="21">
        <f>IF(SUM(H21:I21)&gt;0,SUM(H21:I21),0)</f>
        <v>0</v>
      </c>
      <c r="H21" s="102"/>
      <c r="I21" s="103"/>
      <c r="J21" s="1"/>
    </row>
    <row r="22" spans="1:10" ht="13.8" customHeight="1" x14ac:dyDescent="0.3">
      <c r="A22" s="20" t="s">
        <v>21</v>
      </c>
      <c r="B22" s="100"/>
      <c r="C22" s="101"/>
      <c r="D22" s="101"/>
      <c r="E22" s="21" t="str">
        <f t="shared" ref="E22:E27" si="0">IF(SUM(F22:I22)&gt;0,F22+G22,"")</f>
        <v/>
      </c>
      <c r="F22" s="102"/>
      <c r="G22" s="21">
        <f t="shared" ref="G22:G27" si="1">IF(SUM(H22:I22)&gt;0,SUM(H22:I22),0)</f>
        <v>0</v>
      </c>
      <c r="H22" s="102"/>
      <c r="I22" s="103"/>
      <c r="J22" s="1"/>
    </row>
    <row r="23" spans="1:10" ht="13.8" customHeight="1" x14ac:dyDescent="0.3">
      <c r="A23" s="20" t="s">
        <v>22</v>
      </c>
      <c r="B23" s="100"/>
      <c r="C23" s="101"/>
      <c r="D23" s="101"/>
      <c r="E23" s="21" t="str">
        <f t="shared" si="0"/>
        <v/>
      </c>
      <c r="F23" s="102"/>
      <c r="G23" s="21">
        <f t="shared" si="1"/>
        <v>0</v>
      </c>
      <c r="H23" s="102"/>
      <c r="I23" s="103"/>
      <c r="J23" s="1"/>
    </row>
    <row r="24" spans="1:10" ht="13.8" hidden="1" customHeight="1" outlineLevel="1" x14ac:dyDescent="0.3">
      <c r="A24" s="20" t="s">
        <v>23</v>
      </c>
      <c r="B24" s="100"/>
      <c r="C24" s="101"/>
      <c r="D24" s="101"/>
      <c r="E24" s="21" t="str">
        <f t="shared" si="0"/>
        <v/>
      </c>
      <c r="F24" s="102"/>
      <c r="G24" s="21">
        <f t="shared" si="1"/>
        <v>0</v>
      </c>
      <c r="H24" s="102"/>
      <c r="I24" s="103"/>
      <c r="J24" s="1"/>
    </row>
    <row r="25" spans="1:10" ht="13.8" hidden="1" customHeight="1" outlineLevel="1" x14ac:dyDescent="0.3">
      <c r="A25" s="20" t="s">
        <v>24</v>
      </c>
      <c r="B25" s="100"/>
      <c r="C25" s="101"/>
      <c r="D25" s="101"/>
      <c r="E25" s="21" t="str">
        <f t="shared" si="0"/>
        <v/>
      </c>
      <c r="F25" s="102"/>
      <c r="G25" s="21">
        <f t="shared" si="1"/>
        <v>0</v>
      </c>
      <c r="H25" s="102"/>
      <c r="I25" s="103"/>
      <c r="J25" s="1"/>
    </row>
    <row r="26" spans="1:10" ht="13.8" hidden="1" customHeight="1" outlineLevel="1" x14ac:dyDescent="0.3">
      <c r="A26" s="20" t="s">
        <v>25</v>
      </c>
      <c r="B26" s="100"/>
      <c r="C26" s="101"/>
      <c r="D26" s="101"/>
      <c r="E26" s="21" t="str">
        <f t="shared" si="0"/>
        <v/>
      </c>
      <c r="F26" s="102"/>
      <c r="G26" s="21">
        <f t="shared" si="1"/>
        <v>0</v>
      </c>
      <c r="H26" s="102"/>
      <c r="I26" s="103"/>
      <c r="J26" s="1"/>
    </row>
    <row r="27" spans="1:10" ht="13.8" hidden="1" customHeight="1" outlineLevel="1" x14ac:dyDescent="0.3">
      <c r="A27" s="20" t="s">
        <v>26</v>
      </c>
      <c r="B27" s="100"/>
      <c r="C27" s="101"/>
      <c r="D27" s="101"/>
      <c r="E27" s="21" t="str">
        <f t="shared" si="0"/>
        <v/>
      </c>
      <c r="F27" s="102"/>
      <c r="G27" s="21">
        <f t="shared" si="1"/>
        <v>0</v>
      </c>
      <c r="H27" s="102"/>
      <c r="I27" s="103"/>
      <c r="J27" s="1"/>
    </row>
    <row r="28" spans="1:10" ht="11.1" customHeight="1" collapsed="1" x14ac:dyDescent="0.3">
      <c r="A28" s="149" t="s">
        <v>27</v>
      </c>
      <c r="B28" s="150"/>
      <c r="C28" s="150"/>
      <c r="D28" s="151"/>
      <c r="E28" s="22" t="str">
        <f>IF(SUM(E20:E27)&gt;0,SUM(E20:E27),"")</f>
        <v/>
      </c>
      <c r="F28" s="22" t="str">
        <f>IF(SUM(F20:F27)&gt;0,SUM(F20:F27),"")</f>
        <v/>
      </c>
      <c r="G28" s="22" t="str">
        <f>IF(SUM(G20:G27)&gt;0,SUM(G20:G27),"")</f>
        <v/>
      </c>
      <c r="H28" s="22" t="str">
        <f>IF(SUM(H20:H27)&gt;0,SUM(H20:H27),"")</f>
        <v/>
      </c>
      <c r="I28" s="22" t="str">
        <f>IF(SUM(I20:I27)&gt;0,SUM(I20:I27),"")</f>
        <v/>
      </c>
      <c r="J28" s="19"/>
    </row>
    <row r="29" spans="1:10" ht="11.1" customHeight="1" x14ac:dyDescent="0.3">
      <c r="A29" s="17" t="s">
        <v>28</v>
      </c>
      <c r="B29" s="15"/>
      <c r="C29" s="15"/>
      <c r="D29" s="18"/>
      <c r="E29" s="15"/>
      <c r="F29" s="15"/>
      <c r="G29" s="18"/>
      <c r="H29" s="15"/>
      <c r="I29" s="14"/>
      <c r="J29" s="19"/>
    </row>
    <row r="30" spans="1:10" ht="13.8" customHeight="1" x14ac:dyDescent="0.3">
      <c r="A30" s="20" t="s">
        <v>19</v>
      </c>
      <c r="B30" s="104"/>
      <c r="C30" s="105"/>
      <c r="D30" s="105"/>
      <c r="E30" s="21" t="str">
        <f t="shared" ref="E30:E37" si="2">IF(SUM(F30:I30)&gt;0,F30+G30,"")</f>
        <v/>
      </c>
      <c r="F30" s="106"/>
      <c r="G30" s="21">
        <f t="shared" ref="G30:G37" si="3">IF(SUM(H30:I30)&gt;0,SUM(H30:I30),0)</f>
        <v>0</v>
      </c>
      <c r="H30" s="106"/>
      <c r="I30" s="107"/>
      <c r="J30" s="1"/>
    </row>
    <row r="31" spans="1:10" ht="13.8" customHeight="1" x14ac:dyDescent="0.3">
      <c r="A31" s="20" t="s">
        <v>20</v>
      </c>
      <c r="B31" s="104"/>
      <c r="C31" s="105"/>
      <c r="D31" s="105"/>
      <c r="E31" s="21" t="str">
        <f t="shared" si="2"/>
        <v/>
      </c>
      <c r="F31" s="106"/>
      <c r="G31" s="21">
        <f t="shared" si="3"/>
        <v>0</v>
      </c>
      <c r="H31" s="106"/>
      <c r="I31" s="107"/>
      <c r="J31" s="1"/>
    </row>
    <row r="32" spans="1:10" ht="13.8" customHeight="1" x14ac:dyDescent="0.3">
      <c r="A32" s="20" t="s">
        <v>21</v>
      </c>
      <c r="B32" s="104"/>
      <c r="C32" s="105"/>
      <c r="D32" s="105"/>
      <c r="E32" s="21" t="str">
        <f t="shared" si="2"/>
        <v/>
      </c>
      <c r="F32" s="106"/>
      <c r="G32" s="21">
        <f t="shared" si="3"/>
        <v>0</v>
      </c>
      <c r="H32" s="106"/>
      <c r="I32" s="107"/>
      <c r="J32" s="1"/>
    </row>
    <row r="33" spans="1:10" ht="13.8" customHeight="1" x14ac:dyDescent="0.3">
      <c r="A33" s="20" t="s">
        <v>22</v>
      </c>
      <c r="B33" s="104"/>
      <c r="C33" s="105"/>
      <c r="D33" s="105"/>
      <c r="E33" s="21" t="str">
        <f t="shared" si="2"/>
        <v/>
      </c>
      <c r="F33" s="106"/>
      <c r="G33" s="21">
        <f t="shared" si="3"/>
        <v>0</v>
      </c>
      <c r="H33" s="106"/>
      <c r="I33" s="107"/>
      <c r="J33" s="1"/>
    </row>
    <row r="34" spans="1:10" ht="13.8" hidden="1" customHeight="1" outlineLevel="1" x14ac:dyDescent="0.3">
      <c r="A34" s="20" t="s">
        <v>23</v>
      </c>
      <c r="B34" s="104"/>
      <c r="C34" s="105"/>
      <c r="D34" s="105"/>
      <c r="E34" s="21" t="str">
        <f t="shared" si="2"/>
        <v/>
      </c>
      <c r="F34" s="106"/>
      <c r="G34" s="21">
        <f t="shared" si="3"/>
        <v>0</v>
      </c>
      <c r="H34" s="106"/>
      <c r="I34" s="107"/>
      <c r="J34" s="1"/>
    </row>
    <row r="35" spans="1:10" ht="13.8" hidden="1" customHeight="1" outlineLevel="1" x14ac:dyDescent="0.3">
      <c r="A35" s="20" t="s">
        <v>24</v>
      </c>
      <c r="B35" s="104"/>
      <c r="C35" s="105"/>
      <c r="D35" s="105"/>
      <c r="E35" s="21" t="str">
        <f t="shared" si="2"/>
        <v/>
      </c>
      <c r="F35" s="106"/>
      <c r="G35" s="21">
        <f t="shared" si="3"/>
        <v>0</v>
      </c>
      <c r="H35" s="106"/>
      <c r="I35" s="107"/>
      <c r="J35" s="1"/>
    </row>
    <row r="36" spans="1:10" ht="13.8" hidden="1" customHeight="1" outlineLevel="1" x14ac:dyDescent="0.3">
      <c r="A36" s="20" t="s">
        <v>25</v>
      </c>
      <c r="B36" s="104"/>
      <c r="C36" s="105"/>
      <c r="D36" s="105"/>
      <c r="E36" s="21" t="str">
        <f t="shared" si="2"/>
        <v/>
      </c>
      <c r="F36" s="106"/>
      <c r="G36" s="21">
        <f t="shared" si="3"/>
        <v>0</v>
      </c>
      <c r="H36" s="106"/>
      <c r="I36" s="107"/>
      <c r="J36" s="1"/>
    </row>
    <row r="37" spans="1:10" ht="13.8" hidden="1" customHeight="1" outlineLevel="1" x14ac:dyDescent="0.3">
      <c r="A37" s="20" t="s">
        <v>26</v>
      </c>
      <c r="B37" s="104"/>
      <c r="C37" s="105"/>
      <c r="D37" s="105"/>
      <c r="E37" s="21" t="str">
        <f t="shared" si="2"/>
        <v/>
      </c>
      <c r="F37" s="106"/>
      <c r="G37" s="21">
        <f t="shared" si="3"/>
        <v>0</v>
      </c>
      <c r="H37" s="106"/>
      <c r="I37" s="107"/>
      <c r="J37" s="1"/>
    </row>
    <row r="38" spans="1:10" ht="11.1" customHeight="1" collapsed="1" x14ac:dyDescent="0.3">
      <c r="A38" s="149" t="s">
        <v>29</v>
      </c>
      <c r="B38" s="150"/>
      <c r="C38" s="150"/>
      <c r="D38" s="151"/>
      <c r="E38" s="22" t="str">
        <f>IF(SUM(E30:E37)&gt;0,SUM(E30:E37),"")</f>
        <v/>
      </c>
      <c r="F38" s="22" t="str">
        <f>IF(SUM(F30:F37)&gt;0,SUM(F30:F37),"")</f>
        <v/>
      </c>
      <c r="G38" s="22" t="str">
        <f>IF(SUM(G30:G37)&gt;0,SUM(G30:G37),"")</f>
        <v/>
      </c>
      <c r="H38" s="22" t="str">
        <f>IF(SUM(H30:H37)&gt;0,SUM(H30:H37),"")</f>
        <v/>
      </c>
      <c r="I38" s="22" t="str">
        <f>IF(SUM(I30:I37)&gt;0,SUM(I30:I37),"")</f>
        <v/>
      </c>
      <c r="J38" s="19"/>
    </row>
    <row r="39" spans="1:10" ht="11.1" customHeight="1" x14ac:dyDescent="0.3">
      <c r="A39" s="149" t="s">
        <v>30</v>
      </c>
      <c r="B39" s="150"/>
      <c r="C39" s="150"/>
      <c r="D39" s="151"/>
      <c r="E39" s="22" t="str">
        <f>IF(SUM(E20:E38)&gt;0,SUM(E20:E27)+SUM(E30:E37),"")</f>
        <v/>
      </c>
      <c r="F39" s="22" t="str">
        <f>IF(SUM(F20:F38)&gt;0,SUM(F20:F27)+SUM(F30:F37),"")</f>
        <v/>
      </c>
      <c r="G39" s="22" t="str">
        <f>IF(SUM(G20:G38)&gt;0,SUM(G20:G27)+SUM(G30:G37),"")</f>
        <v/>
      </c>
      <c r="H39" s="22" t="str">
        <f>IF(SUM(H20:H38)&gt;0,SUM(H20:H27)+SUM(H30:H37),"")</f>
        <v/>
      </c>
      <c r="I39" s="22" t="str">
        <f>IF(SUM(I20:I38)&gt;0,SUM(I20:I27)+SUM(I30:I37),"")</f>
        <v/>
      </c>
      <c r="J39" s="19"/>
    </row>
    <row r="40" spans="1:10" ht="1.95" customHeight="1" x14ac:dyDescent="0.3">
      <c r="A40" s="23"/>
      <c r="B40" s="23"/>
      <c r="C40" s="23"/>
      <c r="D40" s="23"/>
      <c r="E40" s="23"/>
      <c r="F40" s="23"/>
      <c r="G40" s="23"/>
      <c r="H40" s="23"/>
      <c r="I40" s="23"/>
      <c r="J40" s="1"/>
    </row>
    <row r="41" spans="1:10" ht="11.1" customHeight="1" x14ac:dyDescent="0.3">
      <c r="A41" s="24" t="s">
        <v>31</v>
      </c>
      <c r="B41" s="25"/>
      <c r="C41" s="152"/>
      <c r="D41" s="153"/>
      <c r="E41" s="26" t="s">
        <v>32</v>
      </c>
      <c r="F41" s="27"/>
      <c r="G41" s="27"/>
      <c r="H41" s="27"/>
      <c r="I41" s="25"/>
      <c r="J41" s="27"/>
    </row>
    <row r="42" spans="1:10" ht="1.95" customHeight="1" x14ac:dyDescent="0.3">
      <c r="A42" s="23"/>
      <c r="B42" s="23"/>
      <c r="C42" s="23"/>
      <c r="D42" s="23"/>
      <c r="E42" s="23"/>
      <c r="F42" s="23"/>
      <c r="G42" s="23"/>
      <c r="H42" s="23"/>
      <c r="I42" s="23"/>
      <c r="J42" s="1"/>
    </row>
    <row r="43" spans="1:10" ht="79.95" customHeight="1" x14ac:dyDescent="0.3">
      <c r="A43" s="154"/>
      <c r="B43" s="154"/>
      <c r="C43" s="154" t="s">
        <v>33</v>
      </c>
      <c r="D43" s="154"/>
      <c r="E43" s="154"/>
      <c r="F43" s="154" t="s">
        <v>37</v>
      </c>
      <c r="G43" s="154"/>
      <c r="H43" s="154" t="s">
        <v>34</v>
      </c>
      <c r="I43" s="154"/>
      <c r="J43" s="1"/>
    </row>
    <row r="44" spans="1:10" ht="1.95" customHeight="1" x14ac:dyDescent="0.3">
      <c r="A44" s="28"/>
      <c r="B44" s="28"/>
      <c r="C44" s="28"/>
      <c r="D44" s="28"/>
      <c r="E44" s="28"/>
      <c r="F44" s="28"/>
      <c r="G44" s="28"/>
      <c r="H44" s="28"/>
      <c r="I44" s="28"/>
      <c r="J44" s="1"/>
    </row>
    <row r="45" spans="1:10" ht="11.1" customHeight="1" x14ac:dyDescent="0.3">
      <c r="A45" s="147" t="str">
        <f>IF(Dane!D9="","",Dane!D9)</f>
        <v/>
      </c>
      <c r="B45" s="147"/>
      <c r="C45" s="27" t="str">
        <f ca="1">CONCATENATE(", dnia ",TEXT(TODAY(),"dd.mm.rrrr")," r.")</f>
        <v>, dnia 04.03.2026 r.</v>
      </c>
      <c r="D45" s="29"/>
      <c r="E45" s="30"/>
      <c r="F45" s="30"/>
      <c r="G45" s="30"/>
      <c r="H45" s="30"/>
      <c r="I45" s="30"/>
      <c r="J45" s="27"/>
    </row>
    <row r="46" spans="1:10" ht="9.9" customHeight="1" x14ac:dyDescent="0.3">
      <c r="A46" s="1"/>
      <c r="B46" s="31" t="s">
        <v>35</v>
      </c>
      <c r="C46" s="32" t="s">
        <v>36</v>
      </c>
      <c r="D46" s="1"/>
      <c r="E46" s="28"/>
      <c r="F46" s="28"/>
      <c r="G46" s="28"/>
      <c r="H46" s="28"/>
      <c r="I46" s="28"/>
      <c r="J46" s="1"/>
    </row>
    <row r="47" spans="1:10" ht="4.0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1"/>
    </row>
    <row r="48" spans="1:10" ht="41.25" customHeight="1" x14ac:dyDescent="0.3">
      <c r="A48" s="148" t="s">
        <v>108</v>
      </c>
      <c r="B48" s="148"/>
      <c r="C48" s="148"/>
      <c r="D48" s="148"/>
      <c r="E48" s="148"/>
      <c r="F48" s="148"/>
      <c r="G48" s="148"/>
      <c r="H48" s="148"/>
      <c r="I48" s="148"/>
      <c r="J48" s="1"/>
    </row>
  </sheetData>
  <sheetProtection algorithmName="SHA-512" hashValue="kq6YNBAFu+gFxW1PG65JW1Mgiyeq1lPrO2W3rrM7GCTjufCL4D5GTj/4UzlahcIzzlszgbljaUoOemUGXvCqAg==" saltValue="EVH2xCxbGQ0UWYCgztVE8w==" spinCount="100000" sheet="1" formatRows="0"/>
  <mergeCells count="27">
    <mergeCell ref="A45:B45"/>
    <mergeCell ref="A48:I48"/>
    <mergeCell ref="H16:I16"/>
    <mergeCell ref="A28:D28"/>
    <mergeCell ref="A38:D38"/>
    <mergeCell ref="A39:D39"/>
    <mergeCell ref="C41:D41"/>
    <mergeCell ref="A43:B43"/>
    <mergeCell ref="C43:E43"/>
    <mergeCell ref="F43:G43"/>
    <mergeCell ref="H43:I43"/>
    <mergeCell ref="H13:I13"/>
    <mergeCell ref="A15:A17"/>
    <mergeCell ref="B15:B17"/>
    <mergeCell ref="C15:D15"/>
    <mergeCell ref="E15:E17"/>
    <mergeCell ref="F15:F17"/>
    <mergeCell ref="G15:I15"/>
    <mergeCell ref="C16:C17"/>
    <mergeCell ref="D16:D17"/>
    <mergeCell ref="G16:G17"/>
    <mergeCell ref="A12:I12"/>
    <mergeCell ref="A1:I1"/>
    <mergeCell ref="A4:D4"/>
    <mergeCell ref="A5:D5"/>
    <mergeCell ref="A9:I9"/>
    <mergeCell ref="A11:I11"/>
  </mergeCells>
  <conditionalFormatting sqref="B20:D27 F20:F27 H20:I27 B30:D37 F30:F37 H30:I37">
    <cfRule type="cellIs" dxfId="104" priority="4" stopIfTrue="1" operator="equal">
      <formula>""</formula>
    </cfRule>
  </conditionalFormatting>
  <conditionalFormatting sqref="C41">
    <cfRule type="cellIs" dxfId="103" priority="2" stopIfTrue="1" operator="equal">
      <formula>""</formula>
    </cfRule>
  </conditionalFormatting>
  <printOptions horizontalCentered="1"/>
  <pageMargins left="0.70866141732283472" right="0.70866141732283472" top="0.47244094488188981" bottom="0.39370078740157483" header="0.31496062992125984" footer="0.31496062992125984"/>
  <pageSetup paperSize="9" scale="87" orientation="landscape" r:id="rId1"/>
  <headerFooter>
    <oddFooter>&amp;R&amp;8v2026-1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6238-63A0-41FF-ADB6-3389DC10CCE5}">
  <dimension ref="A1:H34"/>
  <sheetViews>
    <sheetView showGridLines="0" zoomScaleNormal="100" zoomScaleSheetLayoutView="100" workbookViewId="0">
      <selection activeCell="G26" sqref="G26"/>
    </sheetView>
  </sheetViews>
  <sheetFormatPr defaultRowHeight="14.4" x14ac:dyDescent="0.3"/>
  <cols>
    <col min="1" max="1" width="11.77734375" customWidth="1"/>
    <col min="2" max="2" width="7.33203125" customWidth="1"/>
    <col min="3" max="3" width="15.77734375" customWidth="1"/>
    <col min="4" max="7" width="12.5546875" customWidth="1"/>
  </cols>
  <sheetData>
    <row r="1" spans="1:8" x14ac:dyDescent="0.3">
      <c r="A1" s="169" t="s">
        <v>0</v>
      </c>
      <c r="B1" s="169"/>
      <c r="C1" s="169"/>
      <c r="D1" s="169"/>
      <c r="E1" s="169"/>
      <c r="F1" s="169"/>
      <c r="G1" s="169"/>
      <c r="H1" s="169"/>
    </row>
    <row r="2" spans="1:8" x14ac:dyDescent="0.3">
      <c r="A2" s="2"/>
      <c r="B2" s="2"/>
      <c r="C2" s="2"/>
      <c r="D2" s="2"/>
      <c r="E2" s="2"/>
      <c r="F2" s="2"/>
      <c r="G2" s="3" t="s">
        <v>38</v>
      </c>
      <c r="H2" s="62"/>
    </row>
    <row r="3" spans="1:8" s="52" customFormat="1" ht="13.8" x14ac:dyDescent="0.3">
      <c r="A3" s="51"/>
      <c r="B3" s="51"/>
      <c r="C3" s="95"/>
      <c r="D3" s="170" t="str">
        <f>IF(Dane!D9="","",Dane!D9)</f>
        <v/>
      </c>
      <c r="E3" s="170"/>
      <c r="F3" s="4" t="str">
        <f ca="1">CONCATENATE(", dnia ",TEXT(TODAY(),"dd.mm.rrrr")," r.")</f>
        <v>, dnia 04.03.2026 r.</v>
      </c>
      <c r="G3" s="95"/>
      <c r="H3" s="4"/>
    </row>
    <row r="4" spans="1:8" x14ac:dyDescent="0.3">
      <c r="A4" s="134"/>
      <c r="B4" s="134"/>
      <c r="C4" s="134"/>
      <c r="D4" s="134"/>
      <c r="E4" s="11" t="s">
        <v>35</v>
      </c>
      <c r="F4" s="27" t="s">
        <v>36</v>
      </c>
      <c r="G4" s="62"/>
      <c r="H4" s="1"/>
    </row>
    <row r="5" spans="1:8" ht="1.95" customHeight="1" x14ac:dyDescent="0.3">
      <c r="A5" s="155"/>
      <c r="B5" s="155"/>
      <c r="C5" s="155"/>
      <c r="D5" s="155"/>
      <c r="E5" s="1"/>
      <c r="F5" s="1"/>
      <c r="G5" s="1"/>
      <c r="H5" s="1"/>
    </row>
    <row r="6" spans="1:8" ht="1.95" customHeight="1" x14ac:dyDescent="0.3">
      <c r="A6" s="7"/>
      <c r="B6" s="7"/>
      <c r="C6" s="62"/>
      <c r="D6" s="62"/>
      <c r="E6" s="1"/>
      <c r="F6" s="1"/>
      <c r="G6" s="1"/>
      <c r="H6" s="1"/>
    </row>
    <row r="7" spans="1:8" ht="1.95" customHeight="1" x14ac:dyDescent="0.3">
      <c r="A7" s="1"/>
      <c r="B7" s="1"/>
      <c r="C7" s="1"/>
      <c r="D7" s="1"/>
      <c r="E7" s="1"/>
      <c r="F7" s="1"/>
      <c r="G7" s="1"/>
      <c r="H7" s="1"/>
    </row>
    <row r="8" spans="1:8" ht="1.95" customHeight="1" x14ac:dyDescent="0.3">
      <c r="A8" s="5"/>
      <c r="B8" s="5"/>
      <c r="C8" s="5"/>
      <c r="D8" s="5"/>
      <c r="E8" s="5"/>
      <c r="F8" s="5"/>
      <c r="G8" s="5"/>
      <c r="H8" s="5"/>
    </row>
    <row r="9" spans="1:8" ht="14.4" customHeight="1" x14ac:dyDescent="0.3">
      <c r="A9" s="171" t="s">
        <v>75</v>
      </c>
      <c r="B9" s="171"/>
      <c r="C9" s="171"/>
      <c r="D9" s="171"/>
      <c r="E9" s="171"/>
      <c r="F9" s="171"/>
      <c r="G9" s="171"/>
      <c r="H9" s="111"/>
    </row>
    <row r="10" spans="1:8" ht="1.95" customHeight="1" x14ac:dyDescent="0.3">
      <c r="A10" s="9"/>
      <c r="B10" s="9"/>
      <c r="C10" s="9"/>
      <c r="D10" s="9"/>
      <c r="E10" s="9"/>
      <c r="F10" s="9"/>
      <c r="G10" s="9"/>
      <c r="H10" s="9"/>
    </row>
    <row r="11" spans="1:8" ht="44.4" customHeight="1" x14ac:dyDescent="0.3">
      <c r="A11" s="136" t="str">
        <f>IF(Dane!D7="","",Dane!D7)</f>
        <v/>
      </c>
      <c r="B11" s="136"/>
      <c r="C11" s="136"/>
      <c r="D11" s="136"/>
      <c r="E11" s="136"/>
      <c r="F11" s="136"/>
      <c r="G11" s="136"/>
      <c r="H11" s="96"/>
    </row>
    <row r="12" spans="1:8" x14ac:dyDescent="0.3">
      <c r="A12" s="155" t="s">
        <v>109</v>
      </c>
      <c r="B12" s="155"/>
      <c r="C12" s="155"/>
      <c r="D12" s="155"/>
      <c r="E12" s="155"/>
      <c r="F12" s="155"/>
      <c r="G12" s="155"/>
      <c r="H12" s="6"/>
    </row>
    <row r="13" spans="1:8" ht="1.95" customHeight="1" x14ac:dyDescent="0.3">
      <c r="A13" s="7"/>
      <c r="B13" s="7"/>
      <c r="C13" s="7"/>
      <c r="D13" s="7"/>
      <c r="E13" s="7"/>
      <c r="F13" s="62"/>
      <c r="G13" s="62"/>
      <c r="H13" s="7"/>
    </row>
    <row r="14" spans="1:8" ht="16.2" x14ac:dyDescent="0.3">
      <c r="A14" s="7"/>
      <c r="B14" s="7"/>
      <c r="C14" s="7"/>
      <c r="D14" s="7"/>
      <c r="E14" s="53" t="s">
        <v>56</v>
      </c>
      <c r="F14" s="161" t="str">
        <f>Dane!D5</f>
        <v>NETTO/BRUTTO*)</v>
      </c>
      <c r="G14" s="161"/>
      <c r="H14" s="62"/>
    </row>
    <row r="15" spans="1:8" ht="1.95" customHeight="1" x14ac:dyDescent="0.3">
      <c r="A15" s="5"/>
      <c r="B15" s="5"/>
      <c r="C15" s="5"/>
      <c r="D15" s="5"/>
      <c r="E15" s="1"/>
      <c r="F15" s="1"/>
      <c r="G15" s="1"/>
      <c r="H15" s="1"/>
    </row>
    <row r="16" spans="1:8" ht="14.4" customHeight="1" x14ac:dyDescent="0.3">
      <c r="A16" s="158" t="s">
        <v>39</v>
      </c>
      <c r="B16" s="158" t="s">
        <v>40</v>
      </c>
      <c r="C16" s="163" t="s">
        <v>14</v>
      </c>
      <c r="D16" s="164" t="s">
        <v>15</v>
      </c>
      <c r="E16" s="165"/>
      <c r="F16" s="165"/>
      <c r="G16" s="166"/>
      <c r="H16" s="34"/>
    </row>
    <row r="17" spans="1:8" ht="14.4" customHeight="1" x14ac:dyDescent="0.3">
      <c r="A17" s="162"/>
      <c r="B17" s="162"/>
      <c r="C17" s="163"/>
      <c r="D17" s="167" t="s">
        <v>41</v>
      </c>
      <c r="E17" s="164" t="s">
        <v>42</v>
      </c>
      <c r="F17" s="165"/>
      <c r="G17" s="166"/>
      <c r="H17" s="34"/>
    </row>
    <row r="18" spans="1:8" ht="30" customHeight="1" x14ac:dyDescent="0.3">
      <c r="A18" s="162"/>
      <c r="B18" s="162"/>
      <c r="C18" s="163"/>
      <c r="D18" s="168"/>
      <c r="E18" s="158" t="str">
        <f>"od dnia złożenia wniosku do końca roku "&amp;IF(D19="","...",YEAR(D19))</f>
        <v>od dnia złożenia wniosku do końca roku ...</v>
      </c>
      <c r="F18" s="158" t="str">
        <f>"Rok "&amp;IF(D19="","...",YEAR(D19)+1)</f>
        <v>Rok ...</v>
      </c>
      <c r="G18" s="158" t="str">
        <f>"Rok "&amp;IF(D19="","...",YEAR(D19)+2)</f>
        <v>Rok ...</v>
      </c>
      <c r="H18" s="160"/>
    </row>
    <row r="19" spans="1:8" x14ac:dyDescent="0.3">
      <c r="A19" s="159"/>
      <c r="B19" s="159"/>
      <c r="C19" s="163"/>
      <c r="D19" s="97" t="str">
        <f>IF(Dane!D3="","",Dane!D3)</f>
        <v/>
      </c>
      <c r="E19" s="159"/>
      <c r="F19" s="159"/>
      <c r="G19" s="159"/>
      <c r="H19" s="160"/>
    </row>
    <row r="20" spans="1:8" x14ac:dyDescent="0.3">
      <c r="A20" s="35">
        <v>1</v>
      </c>
      <c r="B20" s="36">
        <v>2</v>
      </c>
      <c r="C20" s="37">
        <v>3</v>
      </c>
      <c r="D20" s="36">
        <v>4</v>
      </c>
      <c r="E20" s="36">
        <v>5</v>
      </c>
      <c r="F20" s="36">
        <v>6</v>
      </c>
      <c r="G20" s="38">
        <v>7</v>
      </c>
      <c r="H20" s="39"/>
    </row>
    <row r="21" spans="1:8" x14ac:dyDescent="0.3">
      <c r="A21" s="40" t="s">
        <v>43</v>
      </c>
      <c r="B21" s="41" t="str">
        <f>IF(SUM(D21:H21)&gt;0,((C21/$C$27)*100),"")</f>
        <v/>
      </c>
      <c r="C21" s="42" t="str">
        <f>IF(SUM(D21:H21)&gt;0,SUM(D21:H21),"")</f>
        <v/>
      </c>
      <c r="D21" s="98"/>
      <c r="E21" s="98"/>
      <c r="F21" s="98"/>
      <c r="G21" s="99"/>
      <c r="H21" s="47"/>
    </row>
    <row r="22" spans="1:8" ht="21.6" x14ac:dyDescent="0.3">
      <c r="A22" s="40" t="s">
        <v>44</v>
      </c>
      <c r="B22" s="41" t="str">
        <f>IF(SUM(D22:H22)&gt;0,((C22/$C$27)*100),"")</f>
        <v/>
      </c>
      <c r="C22" s="42" t="str">
        <f t="shared" ref="C22:C26" si="0">IF(SUM(D22:H22)&gt;0,SUM(D22:H22),"")</f>
        <v/>
      </c>
      <c r="D22" s="98"/>
      <c r="E22" s="98"/>
      <c r="F22" s="98"/>
      <c r="G22" s="99"/>
      <c r="H22" s="47"/>
    </row>
    <row r="23" spans="1:8" ht="21.6" x14ac:dyDescent="0.3">
      <c r="A23" s="40" t="s">
        <v>45</v>
      </c>
      <c r="B23" s="41" t="str">
        <f>IF(SUM(D23:H23)&gt;0,((C23/$C$27)*100),"")</f>
        <v/>
      </c>
      <c r="C23" s="42" t="str">
        <f t="shared" si="0"/>
        <v/>
      </c>
      <c r="D23" s="98"/>
      <c r="E23" s="98"/>
      <c r="F23" s="98"/>
      <c r="G23" s="99"/>
      <c r="H23" s="47"/>
    </row>
    <row r="24" spans="1:8" x14ac:dyDescent="0.3">
      <c r="A24" s="40" t="s">
        <v>46</v>
      </c>
      <c r="B24" s="41" t="str">
        <f>IF(SUM(D24:H24)&gt;0,((C24/$C$27)*100),"")</f>
        <v/>
      </c>
      <c r="C24" s="42" t="str">
        <f t="shared" si="0"/>
        <v/>
      </c>
      <c r="D24" s="98"/>
      <c r="E24" s="98"/>
      <c r="F24" s="98"/>
      <c r="G24" s="99"/>
      <c r="H24" s="47"/>
    </row>
    <row r="25" spans="1:8" x14ac:dyDescent="0.3">
      <c r="A25" s="43" t="s">
        <v>47</v>
      </c>
      <c r="B25" s="41" t="str">
        <f>IF(SUM(D25:H25)&gt;0,((C25/$C$27)*100),"")</f>
        <v/>
      </c>
      <c r="C25" s="42" t="str">
        <f t="shared" si="0"/>
        <v/>
      </c>
      <c r="D25" s="98"/>
      <c r="E25" s="98"/>
      <c r="F25" s="98"/>
      <c r="G25" s="99"/>
      <c r="H25" s="47"/>
    </row>
    <row r="26" spans="1:8" ht="34.200000000000003" x14ac:dyDescent="0.3">
      <c r="A26" s="43" t="s">
        <v>52</v>
      </c>
      <c r="B26" s="41" t="str">
        <f t="shared" ref="B26" si="1">IF(SUM(D26:H26)&gt;0,((C26/$C$27)*100),"")</f>
        <v/>
      </c>
      <c r="C26" s="42" t="str">
        <f t="shared" si="0"/>
        <v/>
      </c>
      <c r="D26" s="98"/>
      <c r="E26" s="98"/>
      <c r="F26" s="98"/>
      <c r="G26" s="99"/>
      <c r="H26" s="47"/>
    </row>
    <row r="27" spans="1:8" x14ac:dyDescent="0.3">
      <c r="A27" s="44" t="s">
        <v>48</v>
      </c>
      <c r="B27" s="45" t="str">
        <f t="shared" ref="B27:G27" si="2">IF(SUM(B21:B26)&gt;0,SUM(B21:B26),"")</f>
        <v/>
      </c>
      <c r="C27" s="42" t="str">
        <f t="shared" si="2"/>
        <v/>
      </c>
      <c r="D27" s="42" t="str">
        <f t="shared" si="2"/>
        <v/>
      </c>
      <c r="E27" s="42" t="str">
        <f t="shared" si="2"/>
        <v/>
      </c>
      <c r="F27" s="42" t="str">
        <f t="shared" si="2"/>
        <v/>
      </c>
      <c r="G27" s="46" t="str">
        <f t="shared" si="2"/>
        <v/>
      </c>
      <c r="H27" s="47"/>
    </row>
    <row r="28" spans="1:8" x14ac:dyDescent="0.3">
      <c r="A28" s="48"/>
      <c r="B28" s="49"/>
      <c r="C28" s="49"/>
      <c r="D28" s="49"/>
      <c r="E28" s="49"/>
      <c r="F28" s="49"/>
      <c r="G28" s="49"/>
      <c r="H28" s="49"/>
    </row>
    <row r="29" spans="1:8" x14ac:dyDescent="0.3">
      <c r="A29" s="48"/>
      <c r="B29" s="49"/>
      <c r="C29" s="49"/>
      <c r="D29" s="49"/>
      <c r="E29" s="49"/>
      <c r="F29" s="49"/>
      <c r="G29" s="49"/>
      <c r="H29" s="49"/>
    </row>
    <row r="30" spans="1:8" ht="60" customHeight="1" x14ac:dyDescent="0.3">
      <c r="A30" s="134" t="s">
        <v>50</v>
      </c>
      <c r="B30" s="134"/>
      <c r="C30" s="134"/>
      <c r="D30" s="1"/>
      <c r="E30" s="134" t="s">
        <v>51</v>
      </c>
      <c r="F30" s="134"/>
      <c r="G30" s="134"/>
      <c r="H30" s="1"/>
    </row>
    <row r="31" spans="1:8" ht="24" customHeight="1" x14ac:dyDescent="0.3">
      <c r="A31" s="156" t="s">
        <v>33</v>
      </c>
      <c r="B31" s="156"/>
      <c r="C31" s="156"/>
      <c r="D31" s="62"/>
      <c r="E31" s="156" t="s">
        <v>37</v>
      </c>
      <c r="F31" s="156"/>
      <c r="G31" s="156"/>
      <c r="H31" s="62"/>
    </row>
    <row r="32" spans="1:8" ht="1.95" customHeight="1" x14ac:dyDescent="0.3">
      <c r="A32" s="1"/>
      <c r="B32" s="1"/>
      <c r="C32" s="1"/>
      <c r="D32" s="23"/>
      <c r="E32" s="49"/>
      <c r="F32" s="49"/>
      <c r="G32" s="49"/>
      <c r="H32" s="49"/>
    </row>
    <row r="33" spans="1:8" ht="52.05" customHeight="1" x14ac:dyDescent="0.3">
      <c r="A33" s="157" t="s">
        <v>49</v>
      </c>
      <c r="B33" s="157"/>
      <c r="C33" s="157"/>
      <c r="D33" s="157"/>
      <c r="E33" s="157"/>
      <c r="F33" s="157"/>
      <c r="G33" s="157"/>
      <c r="H33" s="8"/>
    </row>
    <row r="34" spans="1:8" x14ac:dyDescent="0.3">
      <c r="A34" s="62"/>
      <c r="B34" s="62"/>
      <c r="C34" s="62"/>
      <c r="D34" s="62"/>
      <c r="E34" s="62"/>
      <c r="F34" s="62"/>
      <c r="G34" s="62"/>
      <c r="H34" s="62"/>
    </row>
  </sheetData>
  <sheetProtection algorithmName="SHA-512" hashValue="q1ATttsRvQ88je7M66ym4PYQb4xA1gBnptsV5CNxjn28iKGgbIkJ3qMSuJz6n1Q3TCasPxoeRHWdX0dJD1YvEQ==" saltValue="EB/c7m3bwfP16NfOZAqXSQ==" spinCount="100000" sheet="1" formatRows="0"/>
  <mergeCells count="23">
    <mergeCell ref="A1:H1"/>
    <mergeCell ref="D3:E3"/>
    <mergeCell ref="A4:D4"/>
    <mergeCell ref="A5:D5"/>
    <mergeCell ref="A9:G9"/>
    <mergeCell ref="A33:G33"/>
    <mergeCell ref="G18:G19"/>
    <mergeCell ref="H18:H19"/>
    <mergeCell ref="F14:G14"/>
    <mergeCell ref="A16:A19"/>
    <mergeCell ref="B16:B19"/>
    <mergeCell ref="C16:C19"/>
    <mergeCell ref="D16:G16"/>
    <mergeCell ref="D17:D18"/>
    <mergeCell ref="E17:G17"/>
    <mergeCell ref="E18:E19"/>
    <mergeCell ref="F18:F19"/>
    <mergeCell ref="A12:G12"/>
    <mergeCell ref="A11:G11"/>
    <mergeCell ref="A30:C30"/>
    <mergeCell ref="A31:C31"/>
    <mergeCell ref="E31:G31"/>
    <mergeCell ref="E30:G30"/>
  </mergeCells>
  <conditionalFormatting sqref="D21:G25">
    <cfRule type="expression" dxfId="102" priority="3" stopIfTrue="1">
      <formula>$D$21=""</formula>
    </cfRule>
  </conditionalFormatting>
  <conditionalFormatting sqref="D26:G26">
    <cfRule type="expression" dxfId="101" priority="2" stopIfTrue="1">
      <formula>$D$26:$G$26=""</formula>
    </cfRule>
  </conditionalFormatting>
  <dataValidations count="1">
    <dataValidation operator="greaterThan" allowBlank="1" showInputMessage="1" showErrorMessage="1" errorTitle="Ostrzeżenie" error="Wartość musi być większa od 0" sqref="B21:H26" xr:uid="{FAC1036B-6317-4DC5-885A-D841BA05C214}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&amp;R&amp;8v2026-1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8C81C-E4B4-47BF-B3ED-4A1093C99359}">
  <dimension ref="A1:M38"/>
  <sheetViews>
    <sheetView showGridLines="0" zoomScaleNormal="100" zoomScaleSheetLayoutView="100" workbookViewId="0">
      <selection activeCell="C29" sqref="C29"/>
    </sheetView>
  </sheetViews>
  <sheetFormatPr defaultRowHeight="14.4" x14ac:dyDescent="0.3"/>
  <cols>
    <col min="1" max="1" width="7.33203125" customWidth="1"/>
    <col min="2" max="2" width="14.77734375" customWidth="1"/>
    <col min="3" max="6" width="14.6640625" customWidth="1"/>
    <col min="7" max="7" width="10.88671875" customWidth="1"/>
    <col min="13" max="13" width="0" hidden="1" customWidth="1"/>
  </cols>
  <sheetData>
    <row r="1" spans="1:13" x14ac:dyDescent="0.3">
      <c r="A1" s="169" t="s">
        <v>0</v>
      </c>
      <c r="B1" s="169"/>
      <c r="C1" s="169"/>
      <c r="D1" s="169"/>
      <c r="E1" s="169"/>
      <c r="F1" s="169"/>
      <c r="G1" s="169"/>
      <c r="H1" s="169"/>
    </row>
    <row r="2" spans="1:13" ht="13.95" customHeight="1" x14ac:dyDescent="0.3">
      <c r="A2" s="51"/>
      <c r="B2" s="51"/>
      <c r="C2" s="51"/>
      <c r="D2" s="51"/>
      <c r="E2" s="61"/>
      <c r="F2" s="61"/>
      <c r="G2" s="69" t="s">
        <v>74</v>
      </c>
    </row>
    <row r="3" spans="1:13" ht="4.05" customHeight="1" x14ac:dyDescent="0.3">
      <c r="A3" s="189"/>
      <c r="B3" s="189"/>
      <c r="C3" s="4"/>
      <c r="D3" s="4"/>
      <c r="E3" s="61"/>
      <c r="F3" s="61"/>
      <c r="G3" s="61"/>
    </row>
    <row r="4" spans="1:13" ht="4.05" customHeight="1" x14ac:dyDescent="0.3">
      <c r="A4" s="155"/>
      <c r="B4" s="155"/>
      <c r="C4" s="55"/>
      <c r="D4" s="55"/>
      <c r="E4" s="61"/>
      <c r="F4" s="61"/>
      <c r="G4" s="61"/>
    </row>
    <row r="5" spans="1:13" ht="18.75" customHeight="1" x14ac:dyDescent="0.3">
      <c r="A5" s="190" t="s">
        <v>57</v>
      </c>
      <c r="B5" s="190"/>
      <c r="C5" s="190"/>
      <c r="D5" s="190"/>
      <c r="E5" s="190"/>
      <c r="F5" s="190"/>
      <c r="G5" s="190"/>
    </row>
    <row r="6" spans="1:13" ht="4.5" customHeight="1" x14ac:dyDescent="0.3">
      <c r="A6" s="61"/>
      <c r="B6" s="61"/>
      <c r="C6" s="61"/>
      <c r="D6" s="61"/>
      <c r="E6" s="61"/>
      <c r="F6" s="61"/>
      <c r="G6" s="61"/>
    </row>
    <row r="7" spans="1:13" ht="46.5" customHeight="1" x14ac:dyDescent="0.3">
      <c r="A7" s="136" t="str">
        <f>IF(Dane!D7="","",Dane!D7)</f>
        <v/>
      </c>
      <c r="B7" s="136"/>
      <c r="C7" s="136"/>
      <c r="D7" s="136"/>
      <c r="E7" s="136"/>
      <c r="F7" s="136"/>
      <c r="G7" s="136"/>
    </row>
    <row r="8" spans="1:13" x14ac:dyDescent="0.3">
      <c r="A8" s="155" t="s">
        <v>109</v>
      </c>
      <c r="B8" s="155"/>
      <c r="C8" s="155"/>
      <c r="D8" s="155"/>
      <c r="E8" s="155"/>
      <c r="F8" s="155"/>
      <c r="G8" s="155"/>
    </row>
    <row r="9" spans="1:13" ht="15" customHeight="1" thickBot="1" x14ac:dyDescent="0.35">
      <c r="A9" s="61"/>
      <c r="B9" s="61"/>
      <c r="C9" s="61"/>
      <c r="D9" s="61"/>
      <c r="E9" s="61"/>
      <c r="F9" s="61"/>
      <c r="G9" s="61"/>
    </row>
    <row r="10" spans="1:13" x14ac:dyDescent="0.3">
      <c r="A10" s="178" t="s">
        <v>58</v>
      </c>
      <c r="B10" s="181" t="s">
        <v>59</v>
      </c>
      <c r="C10" s="182"/>
      <c r="D10" s="182"/>
      <c r="E10" s="183" t="s">
        <v>60</v>
      </c>
      <c r="F10" s="183" t="s">
        <v>61</v>
      </c>
      <c r="G10" s="186" t="s">
        <v>62</v>
      </c>
    </row>
    <row r="11" spans="1:13" ht="37.799999999999997" customHeight="1" x14ac:dyDescent="0.3">
      <c r="A11" s="179"/>
      <c r="B11" s="173" t="s">
        <v>63</v>
      </c>
      <c r="C11" s="175" t="s">
        <v>15</v>
      </c>
      <c r="D11" s="176"/>
      <c r="E11" s="184"/>
      <c r="F11" s="184"/>
      <c r="G11" s="187"/>
    </row>
    <row r="12" spans="1:13" ht="21.6" x14ac:dyDescent="0.3">
      <c r="A12" s="180"/>
      <c r="B12" s="174"/>
      <c r="C12" s="70" t="s">
        <v>64</v>
      </c>
      <c r="D12" s="71" t="s">
        <v>65</v>
      </c>
      <c r="E12" s="184"/>
      <c r="F12" s="185"/>
      <c r="G12" s="188"/>
    </row>
    <row r="13" spans="1:13" ht="24.9" customHeight="1" thickBot="1" x14ac:dyDescent="0.35">
      <c r="A13" s="72">
        <v>1</v>
      </c>
      <c r="B13" s="73">
        <v>2</v>
      </c>
      <c r="C13" s="73">
        <v>3</v>
      </c>
      <c r="D13" s="74">
        <v>4</v>
      </c>
      <c r="E13" s="75">
        <v>5</v>
      </c>
      <c r="F13" s="75">
        <v>6</v>
      </c>
      <c r="G13" s="76">
        <v>7</v>
      </c>
      <c r="M13" t="s">
        <v>66</v>
      </c>
    </row>
    <row r="14" spans="1:13" ht="24.9" customHeight="1" x14ac:dyDescent="0.3">
      <c r="A14" s="77">
        <v>1</v>
      </c>
      <c r="B14" s="56" t="str">
        <f>IF(SUM(C14:D14)&gt;0,SUM(C14:D14),"")</f>
        <v/>
      </c>
      <c r="C14" s="88"/>
      <c r="D14" s="89"/>
      <c r="E14" s="90"/>
      <c r="F14" s="90"/>
      <c r="G14" s="91"/>
      <c r="M14" t="s">
        <v>67</v>
      </c>
    </row>
    <row r="15" spans="1:13" ht="24.9" customHeight="1" x14ac:dyDescent="0.3">
      <c r="A15" s="78">
        <v>2</v>
      </c>
      <c r="B15" s="57" t="str">
        <f t="shared" ref="B15:B19" si="0">IF(SUM(C15:D15)&gt;0,SUM(C15:D15),"")</f>
        <v/>
      </c>
      <c r="C15" s="92"/>
      <c r="D15" s="92"/>
      <c r="E15" s="93"/>
      <c r="F15" s="93"/>
      <c r="G15" s="94"/>
    </row>
    <row r="16" spans="1:13" ht="24.9" customHeight="1" x14ac:dyDescent="0.3">
      <c r="A16" s="78">
        <v>3</v>
      </c>
      <c r="B16" s="57" t="str">
        <f t="shared" si="0"/>
        <v/>
      </c>
      <c r="C16" s="92"/>
      <c r="D16" s="92"/>
      <c r="E16" s="93"/>
      <c r="F16" s="93"/>
      <c r="G16" s="94"/>
    </row>
    <row r="17" spans="1:7" ht="24.9" customHeight="1" x14ac:dyDescent="0.3">
      <c r="A17" s="78">
        <v>4</v>
      </c>
      <c r="B17" s="57" t="str">
        <f t="shared" si="0"/>
        <v/>
      </c>
      <c r="C17" s="92"/>
      <c r="D17" s="92"/>
      <c r="E17" s="93"/>
      <c r="F17" s="93"/>
      <c r="G17" s="94"/>
    </row>
    <row r="18" spans="1:7" ht="24.6" customHeight="1" thickBot="1" x14ac:dyDescent="0.35">
      <c r="A18" s="78">
        <v>5</v>
      </c>
      <c r="B18" s="57" t="str">
        <f t="shared" si="0"/>
        <v/>
      </c>
      <c r="C18" s="92"/>
      <c r="D18" s="92"/>
      <c r="E18" s="93"/>
      <c r="F18" s="93"/>
      <c r="G18" s="94"/>
    </row>
    <row r="19" spans="1:7" ht="15" thickBot="1" x14ac:dyDescent="0.35">
      <c r="A19" s="79" t="s">
        <v>48</v>
      </c>
      <c r="B19" s="58" t="str">
        <f t="shared" si="0"/>
        <v/>
      </c>
      <c r="C19" s="58" t="str">
        <f>IF(SUM(C14:C18)&gt;0,SUM(C14:C18),"")</f>
        <v/>
      </c>
      <c r="D19" s="58" t="str">
        <f>IF(SUM(D14:D18)&gt;0,SUM(D14:D18),"")</f>
        <v/>
      </c>
      <c r="E19" s="80" t="s">
        <v>68</v>
      </c>
      <c r="F19" s="80" t="s">
        <v>68</v>
      </c>
      <c r="G19" s="81" t="s">
        <v>68</v>
      </c>
    </row>
    <row r="20" spans="1:7" x14ac:dyDescent="0.3">
      <c r="A20" s="61"/>
      <c r="B20" s="61"/>
      <c r="C20" s="61"/>
      <c r="D20" s="61"/>
      <c r="E20" s="61"/>
      <c r="F20" s="61"/>
      <c r="G20" s="61"/>
    </row>
    <row r="21" spans="1:7" x14ac:dyDescent="0.3">
      <c r="A21" s="61"/>
      <c r="B21" s="61"/>
      <c r="C21" s="61"/>
      <c r="D21" s="61"/>
      <c r="E21" s="61"/>
      <c r="F21" s="61"/>
      <c r="G21" s="61"/>
    </row>
    <row r="22" spans="1:7" x14ac:dyDescent="0.3">
      <c r="A22" s="61"/>
      <c r="B22" s="61"/>
      <c r="C22" s="61"/>
      <c r="D22" s="61"/>
      <c r="E22" s="61"/>
      <c r="F22" s="61"/>
      <c r="G22" s="61"/>
    </row>
    <row r="23" spans="1:7" x14ac:dyDescent="0.3">
      <c r="A23" s="61"/>
      <c r="B23" s="61"/>
      <c r="C23" s="61"/>
      <c r="D23" s="61"/>
      <c r="E23" s="61"/>
      <c r="F23" s="61"/>
      <c r="G23" s="61"/>
    </row>
    <row r="24" spans="1:7" x14ac:dyDescent="0.3">
      <c r="A24" s="61"/>
      <c r="B24" s="61"/>
      <c r="C24" s="61"/>
      <c r="D24" s="61"/>
      <c r="E24" s="61"/>
      <c r="F24" s="61"/>
      <c r="G24" s="61"/>
    </row>
    <row r="25" spans="1:7" x14ac:dyDescent="0.3">
      <c r="A25" s="61"/>
      <c r="B25" s="61"/>
      <c r="C25" s="61"/>
      <c r="D25" s="61"/>
      <c r="E25" s="61"/>
      <c r="F25" s="61"/>
      <c r="G25" s="61"/>
    </row>
    <row r="26" spans="1:7" x14ac:dyDescent="0.3">
      <c r="A26" s="61"/>
      <c r="B26" s="61"/>
      <c r="C26" s="61"/>
      <c r="D26" s="61"/>
      <c r="E26" s="61"/>
      <c r="F26" s="61"/>
      <c r="G26" s="61"/>
    </row>
    <row r="27" spans="1:7" x14ac:dyDescent="0.3">
      <c r="A27" s="61"/>
      <c r="B27" s="61"/>
      <c r="C27" s="61"/>
      <c r="D27" s="61"/>
      <c r="E27" s="61"/>
      <c r="F27" s="61"/>
      <c r="G27" s="61"/>
    </row>
    <row r="28" spans="1:7" x14ac:dyDescent="0.3">
      <c r="A28" s="82"/>
      <c r="B28" s="82"/>
      <c r="C28" s="61"/>
      <c r="D28" s="61"/>
      <c r="E28" s="82"/>
      <c r="F28" s="82"/>
      <c r="G28" s="61"/>
    </row>
    <row r="29" spans="1:7" x14ac:dyDescent="0.3">
      <c r="A29" s="177" t="s">
        <v>69</v>
      </c>
      <c r="B29" s="177"/>
      <c r="C29" s="83" t="s">
        <v>70</v>
      </c>
      <c r="D29" s="84">
        <f ca="1">TODAY()</f>
        <v>46085</v>
      </c>
      <c r="E29" s="177" t="s">
        <v>71</v>
      </c>
      <c r="F29" s="177"/>
      <c r="G29" s="85"/>
    </row>
    <row r="30" spans="1:7" x14ac:dyDescent="0.3">
      <c r="A30" s="177" t="s">
        <v>72</v>
      </c>
      <c r="B30" s="177"/>
      <c r="C30" s="61"/>
      <c r="D30" s="177" t="s">
        <v>73</v>
      </c>
      <c r="E30" s="177"/>
      <c r="F30" s="177"/>
      <c r="G30" s="177"/>
    </row>
    <row r="31" spans="1:7" x14ac:dyDescent="0.3">
      <c r="A31" s="61"/>
      <c r="B31" s="61"/>
      <c r="C31" s="61"/>
      <c r="D31" s="61"/>
      <c r="E31" s="61"/>
      <c r="F31" s="61"/>
      <c r="G31" s="61"/>
    </row>
    <row r="32" spans="1:7" x14ac:dyDescent="0.3">
      <c r="A32" s="86"/>
      <c r="B32" s="86"/>
      <c r="C32" s="86"/>
      <c r="D32" s="62"/>
      <c r="E32" s="62"/>
      <c r="F32" s="62"/>
      <c r="G32" s="62"/>
    </row>
    <row r="33" spans="1:7" x14ac:dyDescent="0.3">
      <c r="A33" s="87"/>
      <c r="B33" s="87"/>
      <c r="C33" s="87"/>
      <c r="D33" s="62"/>
      <c r="E33" s="62"/>
      <c r="F33" s="62"/>
      <c r="G33" s="62"/>
    </row>
    <row r="34" spans="1:7" x14ac:dyDescent="0.3">
      <c r="A34" s="62"/>
      <c r="B34" s="62"/>
      <c r="C34" s="62"/>
      <c r="D34" s="62"/>
      <c r="E34" s="62"/>
      <c r="F34" s="62"/>
      <c r="G34" s="62"/>
    </row>
    <row r="35" spans="1:7" x14ac:dyDescent="0.3">
      <c r="A35" s="62"/>
      <c r="B35" s="62"/>
      <c r="C35" s="62"/>
      <c r="D35" s="62"/>
      <c r="E35" s="62"/>
      <c r="F35" s="62"/>
      <c r="G35" s="62"/>
    </row>
    <row r="36" spans="1:7" x14ac:dyDescent="0.3">
      <c r="A36" s="62"/>
      <c r="B36" s="62"/>
      <c r="C36" s="62"/>
      <c r="D36" s="62"/>
      <c r="E36" s="62"/>
      <c r="F36" s="62"/>
      <c r="G36" s="62"/>
    </row>
    <row r="37" spans="1:7" x14ac:dyDescent="0.3">
      <c r="A37" s="62"/>
      <c r="B37" s="62"/>
      <c r="C37" s="62"/>
      <c r="D37" s="62"/>
      <c r="E37" s="62"/>
      <c r="F37" s="62"/>
      <c r="G37" s="62"/>
    </row>
    <row r="38" spans="1:7" x14ac:dyDescent="0.3">
      <c r="A38" s="62"/>
      <c r="B38" s="62"/>
      <c r="C38" s="172"/>
      <c r="D38" s="172"/>
      <c r="E38" s="62"/>
      <c r="F38" s="62"/>
      <c r="G38" s="62"/>
    </row>
  </sheetData>
  <sheetProtection algorithmName="SHA-512" hashValue="RQZWpQhWEzxd+bIjUe60QHTKtOZgRlthJI0IQq/hwnUsCF0IkFVViDVCUOBA7+lbG/ZHrbC5pVidY1E6KuKgKg==" saltValue="3D8enyd4mKhpf5zv41CFGw==" spinCount="100000" sheet="1" formatRows="0"/>
  <protectedRanges>
    <protectedRange sqref="A7 A8" name="Rozstęp1"/>
    <protectedRange sqref="C14:G18" name="Rozstęp2"/>
    <protectedRange sqref="A32" name="Rozstęp3"/>
  </protectedRanges>
  <mergeCells count="18">
    <mergeCell ref="A8:G8"/>
    <mergeCell ref="A1:H1"/>
    <mergeCell ref="A3:B3"/>
    <mergeCell ref="A4:B4"/>
    <mergeCell ref="A5:G5"/>
    <mergeCell ref="A7:G7"/>
    <mergeCell ref="C38:D38"/>
    <mergeCell ref="B11:B12"/>
    <mergeCell ref="C11:D11"/>
    <mergeCell ref="A29:B29"/>
    <mergeCell ref="E29:F29"/>
    <mergeCell ref="A30:B30"/>
    <mergeCell ref="D30:G30"/>
    <mergeCell ref="A10:A12"/>
    <mergeCell ref="B10:D10"/>
    <mergeCell ref="E10:E12"/>
    <mergeCell ref="F10:F12"/>
    <mergeCell ref="G10:G12"/>
  </mergeCells>
  <conditionalFormatting sqref="A32:C32">
    <cfRule type="cellIs" dxfId="100" priority="27" stopIfTrue="1" operator="greaterThan">
      <formula>0</formula>
    </cfRule>
  </conditionalFormatting>
  <conditionalFormatting sqref="C14">
    <cfRule type="expression" dxfId="99" priority="25" stopIfTrue="1">
      <formula>$C$14=""</formula>
    </cfRule>
  </conditionalFormatting>
  <conditionalFormatting sqref="C15">
    <cfRule type="expression" dxfId="98" priority="20" stopIfTrue="1">
      <formula>$C$15=""</formula>
    </cfRule>
  </conditionalFormatting>
  <conditionalFormatting sqref="C16">
    <cfRule type="expression" dxfId="97" priority="15" stopIfTrue="1">
      <formula>$C$16=""</formula>
    </cfRule>
  </conditionalFormatting>
  <conditionalFormatting sqref="C17">
    <cfRule type="expression" dxfId="96" priority="10" stopIfTrue="1">
      <formula>$C$17=""</formula>
    </cfRule>
  </conditionalFormatting>
  <conditionalFormatting sqref="C18">
    <cfRule type="expression" dxfId="95" priority="5" stopIfTrue="1">
      <formula>$C$18=""</formula>
    </cfRule>
  </conditionalFormatting>
  <conditionalFormatting sqref="D14">
    <cfRule type="expression" dxfId="94" priority="24" stopIfTrue="1">
      <formula>$D$14=""</formula>
    </cfRule>
  </conditionalFormatting>
  <conditionalFormatting sqref="D15">
    <cfRule type="expression" dxfId="93" priority="19" stopIfTrue="1">
      <formula>$D$15=""</formula>
    </cfRule>
  </conditionalFormatting>
  <conditionalFormatting sqref="D16">
    <cfRule type="expression" dxfId="92" priority="14" stopIfTrue="1">
      <formula>$D$16=""</formula>
    </cfRule>
  </conditionalFormatting>
  <conditionalFormatting sqref="D17">
    <cfRule type="expression" dxfId="91" priority="9" stopIfTrue="1">
      <formula>$D$17=""</formula>
    </cfRule>
  </conditionalFormatting>
  <conditionalFormatting sqref="D18">
    <cfRule type="expression" dxfId="90" priority="4" stopIfTrue="1">
      <formula>$D$18=""</formula>
    </cfRule>
  </conditionalFormatting>
  <conditionalFormatting sqref="E14">
    <cfRule type="expression" dxfId="89" priority="23" stopIfTrue="1">
      <formula>$E$14=""</formula>
    </cfRule>
  </conditionalFormatting>
  <conditionalFormatting sqref="E15">
    <cfRule type="expression" dxfId="88" priority="18" stopIfTrue="1">
      <formula>$E$15=""</formula>
    </cfRule>
  </conditionalFormatting>
  <conditionalFormatting sqref="E16">
    <cfRule type="expression" dxfId="87" priority="13" stopIfTrue="1">
      <formula>$E$16=""</formula>
    </cfRule>
  </conditionalFormatting>
  <conditionalFormatting sqref="E17">
    <cfRule type="expression" dxfId="86" priority="8" stopIfTrue="1">
      <formula>$E$17=""</formula>
    </cfRule>
  </conditionalFormatting>
  <conditionalFormatting sqref="E18">
    <cfRule type="expression" dxfId="85" priority="3" stopIfTrue="1">
      <formula>$E$18=""</formula>
    </cfRule>
  </conditionalFormatting>
  <conditionalFormatting sqref="F14">
    <cfRule type="expression" dxfId="84" priority="22" stopIfTrue="1">
      <formula>$F$14=""</formula>
    </cfRule>
  </conditionalFormatting>
  <conditionalFormatting sqref="F15">
    <cfRule type="expression" dxfId="83" priority="17" stopIfTrue="1">
      <formula>$F$15=""</formula>
    </cfRule>
  </conditionalFormatting>
  <conditionalFormatting sqref="F16">
    <cfRule type="expression" dxfId="82" priority="12" stopIfTrue="1">
      <formula>$F$16=""</formula>
    </cfRule>
  </conditionalFormatting>
  <conditionalFormatting sqref="F17">
    <cfRule type="expression" dxfId="81" priority="7" stopIfTrue="1">
      <formula>$F$17=""</formula>
    </cfRule>
  </conditionalFormatting>
  <conditionalFormatting sqref="F18">
    <cfRule type="expression" dxfId="80" priority="2" stopIfTrue="1">
      <formula>$F$18=""</formula>
    </cfRule>
  </conditionalFormatting>
  <conditionalFormatting sqref="G14">
    <cfRule type="expression" dxfId="79" priority="21" stopIfTrue="1">
      <formula>$G$14=""</formula>
    </cfRule>
  </conditionalFormatting>
  <conditionalFormatting sqref="G15">
    <cfRule type="expression" dxfId="78" priority="16" stopIfTrue="1">
      <formula>$G$15=""</formula>
    </cfRule>
  </conditionalFormatting>
  <conditionalFormatting sqref="G16">
    <cfRule type="expression" dxfId="77" priority="11" stopIfTrue="1">
      <formula>$G$16=""</formula>
    </cfRule>
  </conditionalFormatting>
  <conditionalFormatting sqref="G17">
    <cfRule type="expression" dxfId="76" priority="6" stopIfTrue="1">
      <formula>$G$17=""</formula>
    </cfRule>
  </conditionalFormatting>
  <conditionalFormatting sqref="G18">
    <cfRule type="expression" dxfId="75" priority="1" stopIfTrue="1">
      <formula>$G$18=""</formula>
    </cfRule>
  </conditionalFormatting>
  <dataValidations count="1">
    <dataValidation type="list" allowBlank="1" showInputMessage="1" showErrorMessage="1" sqref="G14:G18" xr:uid="{29BA95B1-2949-4304-B13F-EF091BE8D795}">
      <formula1>$M$13:$M$14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&amp;R&amp;8v2026-1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E59A-68FA-492D-883C-B42D23C23C5A}">
  <dimension ref="A1:Z36"/>
  <sheetViews>
    <sheetView showGridLines="0" zoomScaleNormal="100" zoomScaleSheetLayoutView="100" workbookViewId="0">
      <selection activeCell="D13" sqref="D13:Z13"/>
    </sheetView>
  </sheetViews>
  <sheetFormatPr defaultRowHeight="14.4" x14ac:dyDescent="0.3"/>
  <cols>
    <col min="1" max="26" width="3.33203125" customWidth="1"/>
  </cols>
  <sheetData>
    <row r="1" spans="1:26" ht="14.4" customHeight="1" x14ac:dyDescent="0.3">
      <c r="A1" s="169" t="s">
        <v>81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</row>
    <row r="2" spans="1:26" x14ac:dyDescent="0.3">
      <c r="A2" s="2"/>
      <c r="B2" s="2"/>
      <c r="C2" s="2"/>
      <c r="D2" s="2"/>
      <c r="E2" s="2"/>
      <c r="F2" s="2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3" t="s">
        <v>78</v>
      </c>
    </row>
    <row r="3" spans="1:26" x14ac:dyDescent="0.3">
      <c r="A3" s="51"/>
      <c r="B3" s="51"/>
      <c r="C3" s="61"/>
      <c r="D3" s="65"/>
      <c r="E3" s="65"/>
      <c r="F3" s="65"/>
      <c r="G3" s="61"/>
      <c r="H3" s="4"/>
      <c r="I3" s="65"/>
      <c r="J3" s="65"/>
      <c r="K3" s="65"/>
      <c r="L3" s="65"/>
      <c r="M3" s="65"/>
      <c r="N3" s="200" t="str">
        <f>IF(Dane!D9="","",Dane!D9)</f>
        <v/>
      </c>
      <c r="O3" s="200"/>
      <c r="P3" s="200"/>
      <c r="Q3" s="200"/>
      <c r="R3" s="200"/>
      <c r="S3" s="200"/>
      <c r="T3" s="200"/>
      <c r="U3" s="200"/>
      <c r="V3" s="161" t="str">
        <f ca="1">CONCATENATE(", dnia ",TEXT(TODAY(),"dd.mm.rrrr")," r.")</f>
        <v>, dnia 04.03.2026 r.</v>
      </c>
      <c r="W3" s="161"/>
      <c r="X3" s="161"/>
      <c r="Y3" s="161"/>
      <c r="Z3" s="161"/>
    </row>
    <row r="4" spans="1:26" x14ac:dyDescent="0.3">
      <c r="A4" s="134"/>
      <c r="B4" s="134"/>
      <c r="C4" s="134"/>
      <c r="D4" s="134"/>
      <c r="E4" s="65"/>
      <c r="F4" s="65"/>
      <c r="G4" s="65"/>
      <c r="H4" s="1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11" t="s">
        <v>35</v>
      </c>
      <c r="V4" s="27" t="s">
        <v>36</v>
      </c>
      <c r="W4" s="65"/>
      <c r="X4" s="65"/>
      <c r="Y4" s="65"/>
      <c r="Z4" s="65"/>
    </row>
    <row r="5" spans="1:26" x14ac:dyDescent="0.3">
      <c r="A5" s="155"/>
      <c r="B5" s="155"/>
      <c r="C5" s="155"/>
      <c r="D5" s="155"/>
      <c r="E5" s="1"/>
      <c r="F5" s="1"/>
      <c r="G5" s="1"/>
      <c r="H5" s="1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x14ac:dyDescent="0.3">
      <c r="A6" s="7"/>
      <c r="B6" s="7"/>
      <c r="C6" s="65"/>
      <c r="D6" s="65"/>
      <c r="E6" s="1"/>
      <c r="F6" s="1"/>
      <c r="G6" s="1"/>
      <c r="H6" s="1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x14ac:dyDescent="0.3">
      <c r="A7" s="1"/>
      <c r="B7" s="1"/>
      <c r="C7" s="1"/>
      <c r="D7" s="1"/>
      <c r="E7" s="1"/>
      <c r="F7" s="1"/>
      <c r="G7" s="1"/>
      <c r="H7" s="1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x14ac:dyDescent="0.3">
      <c r="A8" s="5"/>
      <c r="B8" s="5"/>
      <c r="C8" s="5"/>
      <c r="D8" s="5"/>
      <c r="E8" s="5"/>
      <c r="F8" s="5"/>
      <c r="G8" s="5"/>
      <c r="H8" s="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4.4" customHeight="1" x14ac:dyDescent="0.3">
      <c r="A9" s="171" t="s">
        <v>76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</row>
    <row r="10" spans="1:26" x14ac:dyDescent="0.3">
      <c r="A10" s="196" t="s">
        <v>77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</row>
    <row r="11" spans="1:26" x14ac:dyDescent="0.3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x14ac:dyDescent="0.3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28.8" customHeight="1" x14ac:dyDescent="0.3">
      <c r="A13" s="198" t="s">
        <v>79</v>
      </c>
      <c r="B13" s="198"/>
      <c r="C13" s="198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</row>
    <row r="14" spans="1:26" ht="4.05" customHeight="1" x14ac:dyDescent="0.3">
      <c r="A14" s="66"/>
      <c r="B14" s="66"/>
      <c r="C14" s="66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ht="4.05" customHeight="1" x14ac:dyDescent="0.3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 x14ac:dyDescent="0.3">
      <c r="A16" s="193"/>
      <c r="B16" s="193"/>
      <c r="C16" s="193"/>
      <c r="D16" s="193"/>
      <c r="E16" s="61" t="s">
        <v>80</v>
      </c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spans="1:26" ht="43.8" customHeight="1" x14ac:dyDescent="0.3">
      <c r="A17" s="199" t="str">
        <f>IF(Dane!D7="","",Dane!D7)</f>
        <v/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26" x14ac:dyDescent="0.3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spans="1:26" x14ac:dyDescent="0.3">
      <c r="A19" s="193"/>
      <c r="B19" s="193"/>
      <c r="C19" s="193"/>
      <c r="D19" s="61" t="s">
        <v>82</v>
      </c>
      <c r="E19" s="62"/>
      <c r="F19" s="61"/>
      <c r="G19" s="61"/>
      <c r="H19" s="61"/>
      <c r="I19" s="191"/>
      <c r="J19" s="191"/>
      <c r="K19" s="191"/>
      <c r="L19" s="68" t="s">
        <v>83</v>
      </c>
      <c r="M19" s="194"/>
      <c r="N19" s="194"/>
      <c r="O19" s="194"/>
      <c r="P19" s="194"/>
      <c r="Q19" s="195" t="s">
        <v>84</v>
      </c>
      <c r="R19" s="195"/>
      <c r="S19" s="195"/>
      <c r="T19" s="195"/>
      <c r="U19" s="195"/>
      <c r="V19" s="191"/>
      <c r="W19" s="191"/>
      <c r="X19" s="191"/>
      <c r="Y19" s="61" t="s">
        <v>85</v>
      </c>
      <c r="Z19" s="61"/>
    </row>
    <row r="20" spans="1:26" x14ac:dyDescent="0.3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spans="1:26" x14ac:dyDescent="0.3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spans="1:26" x14ac:dyDescent="0.3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spans="1:26" x14ac:dyDescent="0.3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x14ac:dyDescent="0.3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spans="1:26" x14ac:dyDescent="0.3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/>
      <c r="P25" s="1"/>
      <c r="Q25" s="1"/>
      <c r="R25" s="61"/>
      <c r="S25" s="61"/>
      <c r="T25" s="61"/>
      <c r="U25" s="61"/>
      <c r="V25" s="61"/>
      <c r="W25" s="61"/>
      <c r="X25" s="61"/>
      <c r="Y25" s="61"/>
      <c r="Z25" s="61"/>
    </row>
    <row r="26" spans="1:26" ht="33" customHeight="1" x14ac:dyDescent="0.3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1"/>
    </row>
    <row r="27" spans="1:26" x14ac:dyDescent="0.3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x14ac:dyDescent="0.3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 x14ac:dyDescent="0.3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1" t="s">
        <v>51</v>
      </c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spans="1:26" ht="24" customHeight="1" x14ac:dyDescent="0.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192" t="s">
        <v>37</v>
      </c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61"/>
    </row>
    <row r="31" spans="1:26" x14ac:dyDescent="0.3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1"/>
    </row>
    <row r="32" spans="1:26" x14ac:dyDescent="0.3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 x14ac:dyDescent="0.3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spans="1:26" x14ac:dyDescent="0.3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6" x14ac:dyDescent="0.3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spans="1:26" x14ac:dyDescent="0.3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</sheetData>
  <sheetProtection algorithmName="SHA-512" hashValue="o3Acm3rVSYZDPC7S2PDx9Bii1ih89WmnUibs0k95m1gkCmvx1LKW0Nhzhpd9Ic+xy4rfXoIt7mYCl6D9t29M6Q==" saltValue="wqQrttE2QN6fYwAC7DwxhQ==" spinCount="100000" sheet="1" formatRows="0"/>
  <mergeCells count="17">
    <mergeCell ref="A9:Z9"/>
    <mergeCell ref="A4:D4"/>
    <mergeCell ref="A5:D5"/>
    <mergeCell ref="A1:Z1"/>
    <mergeCell ref="N3:U3"/>
    <mergeCell ref="V3:Z3"/>
    <mergeCell ref="A10:Z10"/>
    <mergeCell ref="D13:Z13"/>
    <mergeCell ref="A13:C13"/>
    <mergeCell ref="A16:D16"/>
    <mergeCell ref="A17:Z17"/>
    <mergeCell ref="V19:X19"/>
    <mergeCell ref="O30:Y30"/>
    <mergeCell ref="A19:C19"/>
    <mergeCell ref="I19:K19"/>
    <mergeCell ref="M19:P19"/>
    <mergeCell ref="Q19:U19"/>
  </mergeCells>
  <conditionalFormatting sqref="A19:C19">
    <cfRule type="cellIs" dxfId="74" priority="4" stopIfTrue="1" operator="equal">
      <formula>""</formula>
    </cfRule>
  </conditionalFormatting>
  <conditionalFormatting sqref="A16:D16">
    <cfRule type="cellIs" dxfId="73" priority="6" stopIfTrue="1" operator="equal">
      <formula>""</formula>
    </cfRule>
  </conditionalFormatting>
  <conditionalFormatting sqref="D13">
    <cfRule type="cellIs" dxfId="72" priority="7" stopIfTrue="1" operator="equal">
      <formula>""</formula>
    </cfRule>
  </conditionalFormatting>
  <conditionalFormatting sqref="I19:K19">
    <cfRule type="cellIs" dxfId="71" priority="3" stopIfTrue="1" operator="equal">
      <formula>""</formula>
    </cfRule>
  </conditionalFormatting>
  <conditionalFormatting sqref="M19:P19">
    <cfRule type="cellIs" dxfId="70" priority="2" stopIfTrue="1" operator="equal">
      <formula>""</formula>
    </cfRule>
  </conditionalFormatting>
  <conditionalFormatting sqref="N3">
    <cfRule type="cellIs" dxfId="69" priority="8" stopIfTrue="1" operator="equal">
      <formula>""</formula>
    </cfRule>
  </conditionalFormatting>
  <conditionalFormatting sqref="V19:X19">
    <cfRule type="cellIs" dxfId="68" priority="1" stopIfTrue="1" operator="equal">
      <formula>""</formula>
    </cfRule>
  </conditionalFormatting>
  <dataValidations count="4">
    <dataValidation type="list" allowBlank="1" showInputMessage="1" showErrorMessage="1" sqref="A16" xr:uid="{9A3C3969-619B-4193-B6AB-6263B0B4E592}">
      <formula1>"oświadczam,oświadczamy"</formula1>
    </dataValidation>
    <dataValidation type="list" allowBlank="1" showInputMessage="1" showErrorMessage="1" sqref="A19" xr:uid="{FDE38DE4-5C9D-4E50-86D8-D448FD2356A7}">
      <formula1>"zostanie,zostało"</formula1>
    </dataValidation>
    <dataValidation type="list" allowBlank="1" showInputMessage="1" showErrorMessage="1" sqref="M19" xr:uid="{A0D4E89F-55AC-4505-8F5B-3AD378160A21}">
      <formula1>"oraz zostało,oraz zostanie"</formula1>
    </dataValidation>
    <dataValidation type="date" operator="lessThanOrEqual" allowBlank="1" showInputMessage="1" showErrorMessage="1" sqref="V19:X19" xr:uid="{C8B048B4-98B9-40FC-BEE3-2F6F89BB3AF6}">
      <formula1>46387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&amp;R&amp;8v2026-1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6EEED-E740-4300-B33E-1A44409A22E4}">
  <dimension ref="A1:AB43"/>
  <sheetViews>
    <sheetView showGridLines="0" zoomScaleNormal="100" zoomScaleSheetLayoutView="100" workbookViewId="0">
      <selection activeCell="N3" sqref="N3:U3"/>
    </sheetView>
  </sheetViews>
  <sheetFormatPr defaultRowHeight="14.4" x14ac:dyDescent="0.3"/>
  <cols>
    <col min="1" max="26" width="3.33203125" customWidth="1"/>
    <col min="28" max="28" width="12.21875" customWidth="1"/>
  </cols>
  <sheetData>
    <row r="1" spans="1:26" x14ac:dyDescent="0.3">
      <c r="A1" s="169" t="s">
        <v>81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</row>
    <row r="2" spans="1:26" x14ac:dyDescent="0.3">
      <c r="A2" s="2"/>
      <c r="B2" s="2"/>
      <c r="C2" s="2"/>
      <c r="D2" s="2"/>
      <c r="E2" s="2"/>
      <c r="F2" s="2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3" t="s">
        <v>104</v>
      </c>
    </row>
    <row r="3" spans="1:26" x14ac:dyDescent="0.3">
      <c r="A3" s="51"/>
      <c r="B3" s="51"/>
      <c r="C3" s="54"/>
      <c r="D3" s="59"/>
      <c r="E3" s="59"/>
      <c r="F3" s="59"/>
      <c r="G3" s="54"/>
      <c r="H3" s="4"/>
      <c r="I3" s="59"/>
      <c r="J3" s="59"/>
      <c r="K3" s="59"/>
      <c r="L3" s="59"/>
      <c r="M3" s="59"/>
      <c r="N3" s="200" t="str">
        <f>IF(Dane!D9="","",Dane!D9)</f>
        <v/>
      </c>
      <c r="O3" s="200"/>
      <c r="P3" s="200"/>
      <c r="Q3" s="200"/>
      <c r="R3" s="200"/>
      <c r="S3" s="200"/>
      <c r="T3" s="200"/>
      <c r="U3" s="200"/>
      <c r="V3" s="161" t="str">
        <f ca="1">CONCATENATE(", dnia ",TEXT(TODAY(),"dd.mm.rrrr")," r.")</f>
        <v>, dnia 04.03.2026 r.</v>
      </c>
      <c r="W3" s="161"/>
      <c r="X3" s="161"/>
      <c r="Y3" s="161"/>
      <c r="Z3" s="161"/>
    </row>
    <row r="4" spans="1:26" x14ac:dyDescent="0.3">
      <c r="A4" s="134"/>
      <c r="B4" s="134"/>
      <c r="C4" s="134"/>
      <c r="D4" s="134"/>
      <c r="E4" s="59"/>
      <c r="F4" s="59"/>
      <c r="G4" s="59"/>
      <c r="H4" s="1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11" t="s">
        <v>35</v>
      </c>
      <c r="V4" s="27" t="s">
        <v>36</v>
      </c>
      <c r="W4" s="59"/>
      <c r="X4" s="59"/>
      <c r="Y4" s="59"/>
      <c r="Z4" s="59"/>
    </row>
    <row r="5" spans="1:26" x14ac:dyDescent="0.3">
      <c r="A5" s="155"/>
      <c r="B5" s="155"/>
      <c r="C5" s="155"/>
      <c r="D5" s="155"/>
      <c r="E5" s="1"/>
      <c r="F5" s="1"/>
      <c r="G5" s="1"/>
      <c r="H5" s="1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x14ac:dyDescent="0.3">
      <c r="A6" s="7"/>
      <c r="B6" s="7"/>
      <c r="C6" s="59"/>
      <c r="D6" s="59"/>
      <c r="E6" s="1"/>
      <c r="F6" s="1"/>
      <c r="G6" s="1"/>
      <c r="H6" s="1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x14ac:dyDescent="0.3">
      <c r="A7" s="1"/>
      <c r="B7" s="1"/>
      <c r="C7" s="1"/>
      <c r="D7" s="1"/>
      <c r="E7" s="1"/>
      <c r="F7" s="1"/>
      <c r="G7" s="1"/>
      <c r="H7" s="1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x14ac:dyDescent="0.3">
      <c r="A8" s="5"/>
      <c r="B8" s="5"/>
      <c r="C8" s="5"/>
      <c r="D8" s="5"/>
      <c r="E8" s="5"/>
      <c r="F8" s="5"/>
      <c r="G8" s="5"/>
      <c r="H8" s="5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x14ac:dyDescent="0.3">
      <c r="A9" s="171" t="s">
        <v>76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</row>
    <row r="10" spans="1:26" x14ac:dyDescent="0.3">
      <c r="A10" s="205" t="s">
        <v>86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</row>
    <row r="11" spans="1:26" x14ac:dyDescent="0.3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x14ac:dyDescent="0.3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30" customHeight="1" x14ac:dyDescent="0.3">
      <c r="A13" s="206" t="s">
        <v>79</v>
      </c>
      <c r="B13" s="206"/>
      <c r="C13" s="206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</row>
    <row r="14" spans="1:26" ht="4.05" customHeight="1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x14ac:dyDescent="0.3">
      <c r="A15" s="208"/>
      <c r="B15" s="208"/>
      <c r="C15" s="208"/>
      <c r="D15" s="208"/>
      <c r="E15" s="54" t="s">
        <v>88</v>
      </c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43.8" customHeight="1" x14ac:dyDescent="0.3">
      <c r="A16" s="199" t="str">
        <f>IF(Dane!D7="","",Dane!D7)</f>
        <v/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  <row r="17" spans="1:28" ht="4.05" customHeight="1" x14ac:dyDescent="0.3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8" ht="28.8" customHeight="1" x14ac:dyDescent="0.3">
      <c r="A18" s="209" t="s">
        <v>89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t="s">
        <v>110</v>
      </c>
    </row>
    <row r="19" spans="1:28" ht="6" customHeight="1" x14ac:dyDescent="0.3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8" x14ac:dyDescent="0.3">
      <c r="A20" s="118" t="s">
        <v>90</v>
      </c>
      <c r="B20" s="118"/>
      <c r="C20" s="118"/>
      <c r="D20" s="118"/>
      <c r="E20" s="118"/>
      <c r="F20" s="118"/>
      <c r="G20" s="118"/>
      <c r="H20" s="201"/>
      <c r="I20" s="201"/>
      <c r="J20" s="201"/>
      <c r="K20" s="201"/>
      <c r="L20" s="201"/>
      <c r="M20" s="201"/>
      <c r="N20" s="201"/>
      <c r="O20" s="201"/>
      <c r="P20" s="201"/>
      <c r="Q20" s="119" t="s">
        <v>91</v>
      </c>
      <c r="R20" s="119"/>
      <c r="S20" s="119"/>
      <c r="T20" s="119"/>
      <c r="U20" s="119"/>
      <c r="V20" s="119"/>
      <c r="W20" s="119"/>
      <c r="X20" s="119"/>
      <c r="Y20" s="119"/>
      <c r="Z20" s="119"/>
      <c r="AA20" s="203"/>
      <c r="AB20" s="123" t="b">
        <v>0</v>
      </c>
    </row>
    <row r="21" spans="1:28" x14ac:dyDescent="0.3">
      <c r="A21" s="119" t="s">
        <v>97</v>
      </c>
      <c r="B21" s="119"/>
      <c r="C21" s="119"/>
      <c r="D21" s="119"/>
      <c r="E21" s="119"/>
      <c r="F21" s="119"/>
      <c r="G21" s="119"/>
      <c r="H21" s="119"/>
      <c r="I21" s="119"/>
      <c r="J21" s="119"/>
      <c r="K21" s="201"/>
      <c r="L21" s="201"/>
      <c r="M21" s="201"/>
      <c r="N21" s="201"/>
      <c r="O21" s="119" t="s">
        <v>92</v>
      </c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203"/>
      <c r="AB21" s="123"/>
    </row>
    <row r="22" spans="1:28" x14ac:dyDescent="0.3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"/>
      <c r="AB22" s="123"/>
    </row>
    <row r="23" spans="1:28" ht="14.4" customHeight="1" x14ac:dyDescent="0.3">
      <c r="A23" s="118" t="s">
        <v>93</v>
      </c>
      <c r="B23" s="118"/>
      <c r="C23" s="118"/>
      <c r="D23" s="118"/>
      <c r="E23" s="118"/>
      <c r="F23" s="118"/>
      <c r="G23" s="118"/>
      <c r="H23" s="201"/>
      <c r="I23" s="201"/>
      <c r="J23" s="201"/>
      <c r="K23" s="201"/>
      <c r="L23" s="201"/>
      <c r="M23" s="201"/>
      <c r="N23" s="201"/>
      <c r="O23" s="201"/>
      <c r="P23" s="201"/>
      <c r="Q23" s="122" t="s">
        <v>91</v>
      </c>
      <c r="R23" s="120"/>
      <c r="S23" s="120"/>
      <c r="T23" s="120"/>
      <c r="U23" s="120"/>
      <c r="V23" s="120"/>
      <c r="W23" s="120"/>
      <c r="X23" s="120"/>
      <c r="Y23" s="120"/>
      <c r="Z23" s="120"/>
      <c r="AA23" s="203"/>
      <c r="AB23" s="123"/>
    </row>
    <row r="24" spans="1:28" x14ac:dyDescent="0.3">
      <c r="A24" s="119" t="s">
        <v>98</v>
      </c>
      <c r="B24" s="119"/>
      <c r="C24" s="119"/>
      <c r="D24" s="119"/>
      <c r="E24" s="119"/>
      <c r="F24" s="119"/>
      <c r="G24" s="119"/>
      <c r="H24" s="119"/>
      <c r="I24" s="119"/>
      <c r="J24" s="119"/>
      <c r="K24" s="201"/>
      <c r="L24" s="201"/>
      <c r="M24" s="201"/>
      <c r="N24" s="201"/>
      <c r="O24" s="119" t="s">
        <v>94</v>
      </c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203"/>
      <c r="AB24" s="123" t="b">
        <v>0</v>
      </c>
    </row>
    <row r="25" spans="1:28" x14ac:dyDescent="0.3">
      <c r="A25" s="121" t="s">
        <v>95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1"/>
      <c r="AB25" s="123"/>
    </row>
    <row r="26" spans="1:28" x14ac:dyDescent="0.3">
      <c r="A26" s="114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6"/>
      <c r="Z26" s="116"/>
      <c r="AA26" s="1"/>
      <c r="AB26" s="123"/>
    </row>
    <row r="27" spans="1:28" ht="14.4" customHeight="1" x14ac:dyDescent="0.3">
      <c r="A27" s="118" t="s">
        <v>96</v>
      </c>
      <c r="B27" s="118"/>
      <c r="C27" s="118"/>
      <c r="D27" s="118"/>
      <c r="E27" s="118"/>
      <c r="F27" s="118"/>
      <c r="G27" s="118"/>
      <c r="H27" s="201"/>
      <c r="I27" s="201"/>
      <c r="J27" s="201"/>
      <c r="K27" s="201"/>
      <c r="L27" s="201"/>
      <c r="M27" s="201"/>
      <c r="N27" s="201"/>
      <c r="O27" s="201"/>
      <c r="P27" s="201"/>
      <c r="Q27" s="122" t="s">
        <v>91</v>
      </c>
      <c r="R27" s="122"/>
      <c r="S27" s="122"/>
      <c r="T27" s="122"/>
      <c r="U27" s="122"/>
      <c r="V27" s="122"/>
      <c r="W27" s="122"/>
      <c r="X27" s="122"/>
      <c r="Y27" s="122"/>
      <c r="Z27" s="122"/>
      <c r="AA27" s="203"/>
      <c r="AB27" s="123"/>
    </row>
    <row r="28" spans="1:28" x14ac:dyDescent="0.3">
      <c r="A28" s="119" t="s">
        <v>100</v>
      </c>
      <c r="B28" s="119"/>
      <c r="C28" s="119"/>
      <c r="D28" s="119"/>
      <c r="E28" s="201"/>
      <c r="F28" s="201"/>
      <c r="G28" s="201"/>
      <c r="H28" s="201"/>
      <c r="I28" s="119" t="s">
        <v>101</v>
      </c>
      <c r="J28" s="119"/>
      <c r="K28" s="119"/>
      <c r="L28" s="119"/>
      <c r="M28" s="119"/>
      <c r="N28" s="201"/>
      <c r="O28" s="201"/>
      <c r="P28" s="201"/>
      <c r="Q28" s="201"/>
      <c r="R28" s="119" t="s">
        <v>102</v>
      </c>
      <c r="S28" s="119"/>
      <c r="T28" s="119"/>
      <c r="U28" s="119"/>
      <c r="V28" s="119"/>
      <c r="W28" s="119"/>
      <c r="X28" s="119"/>
      <c r="Y28" s="119"/>
      <c r="Z28" s="119"/>
      <c r="AA28" s="203"/>
      <c r="AB28" s="123" t="b">
        <v>0</v>
      </c>
    </row>
    <row r="29" spans="1:28" ht="14.4" customHeight="1" x14ac:dyDescent="0.3">
      <c r="A29" s="121" t="s">
        <v>111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"/>
      <c r="AB29" s="112"/>
    </row>
    <row r="30" spans="1:28" x14ac:dyDescent="0.3">
      <c r="A30" s="122" t="s">
        <v>112</v>
      </c>
      <c r="B30" s="117"/>
      <c r="C30" s="117"/>
      <c r="D30" s="117"/>
      <c r="E30" s="117"/>
      <c r="F30" s="117"/>
      <c r="G30" s="117"/>
      <c r="H30" s="117"/>
      <c r="I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60"/>
    </row>
    <row r="31" spans="1:28" x14ac:dyDescent="0.3">
      <c r="A31" s="122" t="s">
        <v>113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V31" s="54"/>
      <c r="W31" s="54"/>
      <c r="X31" s="54"/>
      <c r="Y31" s="54"/>
      <c r="Z31" s="54"/>
    </row>
    <row r="32" spans="1:28" x14ac:dyDescent="0.3">
      <c r="A32" s="117" t="s">
        <v>103</v>
      </c>
      <c r="B32" s="54"/>
      <c r="C32" s="54"/>
      <c r="D32" s="54"/>
      <c r="E32" s="54"/>
      <c r="F32" s="54"/>
      <c r="G32" s="54"/>
      <c r="H32" s="54"/>
      <c r="I32" s="54"/>
      <c r="J32" s="204"/>
      <c r="K32" s="204"/>
      <c r="L32" s="204"/>
      <c r="M32" s="20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B32" s="113"/>
    </row>
    <row r="33" spans="1:28" x14ac:dyDescent="0.3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B33" s="113"/>
    </row>
    <row r="34" spans="1:28" x14ac:dyDescent="0.3">
      <c r="A34" s="54"/>
      <c r="B34" s="54"/>
      <c r="C34" s="54"/>
      <c r="D34" s="54"/>
      <c r="E34" s="54"/>
      <c r="F34" s="54"/>
      <c r="G34" s="54"/>
      <c r="H34" s="202"/>
      <c r="I34" s="202"/>
      <c r="J34" s="202"/>
      <c r="K34" s="202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6" spans="1:28" x14ac:dyDescent="0.3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2"/>
      <c r="Z36" s="62"/>
    </row>
    <row r="37" spans="1:28" ht="14.4" customHeight="1" x14ac:dyDescent="0.3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Y37" s="62"/>
      <c r="Z37" s="62"/>
    </row>
    <row r="38" spans="1:28" x14ac:dyDescent="0.3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spans="1:28" x14ac:dyDescent="0.3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1" t="s">
        <v>51</v>
      </c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spans="1:28" ht="28.8" customHeight="1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192" t="s">
        <v>37</v>
      </c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62"/>
      <c r="Z40" s="62"/>
    </row>
    <row r="41" spans="1:28" ht="14.4" customHeight="1" x14ac:dyDescent="0.3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spans="1:28" x14ac:dyDescent="0.3">
      <c r="A42" s="64" t="s">
        <v>87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28" x14ac:dyDescent="0.3">
      <c r="A43" s="64" t="s">
        <v>99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</sheetData>
  <sheetProtection algorithmName="SHA-512" hashValue="Iu7SgVezlmnfoYIYt6G6ND0utXVs1UYwj3qEQ9Ao072KQiXUvDL4/QaHimPr0+jAUBq1tHh3/V0zySqGfUZpdw==" saltValue="ISJ2oZW1P/pTQR8ETnLAZw==" spinCount="100000" sheet="1" formatColumns="0" formatRows="0"/>
  <mergeCells count="26">
    <mergeCell ref="A1:Z1"/>
    <mergeCell ref="N3:U3"/>
    <mergeCell ref="V3:Z3"/>
    <mergeCell ref="A4:D4"/>
    <mergeCell ref="A5:D5"/>
    <mergeCell ref="AA20:AA21"/>
    <mergeCell ref="K21:N21"/>
    <mergeCell ref="AA23:AA24"/>
    <mergeCell ref="A9:Z9"/>
    <mergeCell ref="J32:M32"/>
    <mergeCell ref="A10:Z10"/>
    <mergeCell ref="A13:C13"/>
    <mergeCell ref="D13:Z13"/>
    <mergeCell ref="A15:D15"/>
    <mergeCell ref="A16:Z16"/>
    <mergeCell ref="A18:Z18"/>
    <mergeCell ref="H20:P20"/>
    <mergeCell ref="H23:P23"/>
    <mergeCell ref="K24:N24"/>
    <mergeCell ref="L25:Z25"/>
    <mergeCell ref="AA27:AA28"/>
    <mergeCell ref="E28:H28"/>
    <mergeCell ref="N28:Q28"/>
    <mergeCell ref="H27:P27"/>
    <mergeCell ref="N40:X40"/>
    <mergeCell ref="H34:K34"/>
  </mergeCells>
  <conditionalFormatting sqref="A20">
    <cfRule type="expression" dxfId="67" priority="4">
      <formula>$AB$20=FALSE</formula>
    </cfRule>
  </conditionalFormatting>
  <conditionalFormatting sqref="A29">
    <cfRule type="expression" dxfId="66" priority="18" stopIfTrue="1">
      <formula>$AB$28=FALSE</formula>
    </cfRule>
  </conditionalFormatting>
  <conditionalFormatting sqref="A30:A32">
    <cfRule type="expression" dxfId="65" priority="1">
      <formula>$AB$28=FALSE</formula>
    </cfRule>
  </conditionalFormatting>
  <conditionalFormatting sqref="A15:D15">
    <cfRule type="cellIs" dxfId="64" priority="49" stopIfTrue="1" operator="equal">
      <formula>""</formula>
    </cfRule>
  </conditionalFormatting>
  <conditionalFormatting sqref="A28:D28">
    <cfRule type="expression" dxfId="63" priority="15" stopIfTrue="1">
      <formula>$AB$28=FALSE</formula>
    </cfRule>
  </conditionalFormatting>
  <conditionalFormatting sqref="A23:G23">
    <cfRule type="expression" dxfId="62" priority="23">
      <formula>$AB$24=FALSE</formula>
    </cfRule>
  </conditionalFormatting>
  <conditionalFormatting sqref="A27:G27">
    <cfRule type="expression" dxfId="61" priority="17" stopIfTrue="1">
      <formula>$AB$28=FALSE</formula>
    </cfRule>
  </conditionalFormatting>
  <conditionalFormatting sqref="A21:J21">
    <cfRule type="expression" dxfId="60" priority="28" stopIfTrue="1">
      <formula>$AB$20=FALSE</formula>
    </cfRule>
  </conditionalFormatting>
  <conditionalFormatting sqref="A24:J24">
    <cfRule type="expression" dxfId="59" priority="21" stopIfTrue="1">
      <formula>$AB$24=FALSE</formula>
    </cfRule>
  </conditionalFormatting>
  <conditionalFormatting sqref="A25:K25">
    <cfRule type="expression" dxfId="58" priority="19" stopIfTrue="1">
      <formula>$AB$24=FALSE</formula>
    </cfRule>
  </conditionalFormatting>
  <conditionalFormatting sqref="B30:I30">
    <cfRule type="expression" dxfId="57" priority="3">
      <formula>$AB$28=FALSE</formula>
    </cfRule>
  </conditionalFormatting>
  <conditionalFormatting sqref="D13:Z13">
    <cfRule type="cellIs" dxfId="56" priority="50" stopIfTrue="1" operator="equal">
      <formula>""</formula>
    </cfRule>
  </conditionalFormatting>
  <conditionalFormatting sqref="E28:H28">
    <cfRule type="expression" dxfId="55" priority="10" stopIfTrue="1">
      <formula>$AB$28=FALSE</formula>
    </cfRule>
    <cfRule type="cellIs" dxfId="54" priority="39" stopIfTrue="1" operator="equal">
      <formula>""</formula>
    </cfRule>
  </conditionalFormatting>
  <conditionalFormatting sqref="H20:P20">
    <cfRule type="expression" dxfId="53" priority="30" stopIfTrue="1">
      <formula>$AB$20=FALSE</formula>
    </cfRule>
    <cfRule type="cellIs" dxfId="52" priority="37" stopIfTrue="1" operator="equal">
      <formula>""</formula>
    </cfRule>
  </conditionalFormatting>
  <conditionalFormatting sqref="H23:P23">
    <cfRule type="expression" dxfId="51" priority="25" stopIfTrue="1">
      <formula>$AB$24=FALSE</formula>
    </cfRule>
    <cfRule type="cellIs" dxfId="50" priority="42" stopIfTrue="1" operator="equal">
      <formula>""</formula>
    </cfRule>
  </conditionalFormatting>
  <conditionalFormatting sqref="H27:P27">
    <cfRule type="expression" dxfId="49" priority="11" stopIfTrue="1">
      <formula>$AB$28=FALSE</formula>
    </cfRule>
    <cfRule type="cellIs" dxfId="48" priority="40" stopIfTrue="1" operator="equal">
      <formula>""</formula>
    </cfRule>
  </conditionalFormatting>
  <conditionalFormatting sqref="I28:M28">
    <cfRule type="expression" dxfId="47" priority="14" stopIfTrue="1">
      <formula>$AB$28=FALSE</formula>
    </cfRule>
  </conditionalFormatting>
  <conditionalFormatting sqref="J32:M32">
    <cfRule type="expression" dxfId="46" priority="8" stopIfTrue="1">
      <formula>$AB$28=FALSE</formula>
    </cfRule>
    <cfRule type="cellIs" dxfId="45" priority="33" stopIfTrue="1" operator="equal">
      <formula>""</formula>
    </cfRule>
  </conditionalFormatting>
  <conditionalFormatting sqref="K21:N21">
    <cfRule type="expression" dxfId="44" priority="29" stopIfTrue="1">
      <formula>$AB$20=FALSE</formula>
    </cfRule>
    <cfRule type="cellIs" dxfId="43" priority="43" stopIfTrue="1" operator="equal">
      <formula>""</formula>
    </cfRule>
  </conditionalFormatting>
  <conditionalFormatting sqref="K24:N24">
    <cfRule type="expression" dxfId="42" priority="24" stopIfTrue="1">
      <formula>$AB$24=FALSE</formula>
    </cfRule>
    <cfRule type="cellIs" dxfId="41" priority="41" stopIfTrue="1" operator="equal">
      <formula>""</formula>
    </cfRule>
  </conditionalFormatting>
  <conditionalFormatting sqref="N28:Q28">
    <cfRule type="expression" dxfId="40" priority="9" stopIfTrue="1">
      <formula>$AB$28=FALSE</formula>
    </cfRule>
    <cfRule type="cellIs" dxfId="39" priority="38" stopIfTrue="1" operator="equal">
      <formula>""</formula>
    </cfRule>
  </conditionalFormatting>
  <conditionalFormatting sqref="O21:Z21">
    <cfRule type="expression" dxfId="38" priority="27" stopIfTrue="1">
      <formula>$AB$20=FALSE</formula>
    </cfRule>
  </conditionalFormatting>
  <conditionalFormatting sqref="O24:Z24">
    <cfRule type="expression" dxfId="37" priority="20" stopIfTrue="1">
      <formula>$AB$24=FALSE</formula>
    </cfRule>
  </conditionalFormatting>
  <conditionalFormatting sqref="Q20:Z20">
    <cfRule type="expression" dxfId="36" priority="31" stopIfTrue="1">
      <formula>$AB$20=FALSE</formula>
    </cfRule>
  </conditionalFormatting>
  <conditionalFormatting sqref="Q23:Z23">
    <cfRule type="expression" dxfId="35" priority="22">
      <formula>$AB$24=FALSE</formula>
    </cfRule>
  </conditionalFormatting>
  <conditionalFormatting sqref="Q27:Z27">
    <cfRule type="expression" dxfId="34" priority="16" stopIfTrue="1">
      <formula>$AB$28=FALSE</formula>
    </cfRule>
  </conditionalFormatting>
  <conditionalFormatting sqref="R28:Z28">
    <cfRule type="expression" dxfId="33" priority="13" stopIfTrue="1">
      <formula>$AB$28=FALSE</formula>
    </cfRule>
  </conditionalFormatting>
  <dataValidations count="4">
    <dataValidation type="list" allowBlank="1" showInputMessage="1" showErrorMessage="1" sqref="A15:D15" xr:uid="{CF71D33E-D49A-4CD0-87FA-3E0B2938FA2C}">
      <formula1>"oświadczam,oświadczamy"</formula1>
    </dataValidation>
    <dataValidation type="list" allowBlank="1" showInputMessage="1" showErrorMessage="1" sqref="E28:H28" xr:uid="{0B781900-A680-4F48-BAF7-A2B4B11D6A0F}">
      <formula1>"nie zostały,nie zostaną"</formula1>
    </dataValidation>
    <dataValidation type="list" allowBlank="1" showInputMessage="1" showErrorMessage="1" sqref="K21:N21 K24:N24 N28:Q28" xr:uid="{70EB276D-5E31-440C-B54F-CA2366AAA1F1}">
      <formula1>"wykonawcą,wykonawcami"</formula1>
    </dataValidation>
    <dataValidation type="list" allowBlank="1" showInputMessage="1" showErrorMessage="1" sqref="J32" xr:uid="{018709FE-4595-44B7-AA07-E7E605D94645}">
      <formula1>"faktury.,rachunki.,faktury/rachunki."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&amp;R&amp;8v2026-1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7" r:id="rId4" name="Check Box 3">
              <controlPr locked="0" defaultSize="0" autoFill="0" autoLine="0" autoPict="0">
                <anchor moveWithCells="1">
                  <from>
                    <xdr:col>26</xdr:col>
                    <xdr:colOff>175260</xdr:colOff>
                    <xdr:row>19</xdr:row>
                    <xdr:rowOff>114300</xdr:rowOff>
                  </from>
                  <to>
                    <xdr:col>26</xdr:col>
                    <xdr:colOff>480060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" name="Check Box 4">
              <controlPr defaultSize="0" autoFill="0" autoLine="0" autoPict="0">
                <anchor moveWithCells="1">
                  <from>
                    <xdr:col>26</xdr:col>
                    <xdr:colOff>175260</xdr:colOff>
                    <xdr:row>22</xdr:row>
                    <xdr:rowOff>114300</xdr:rowOff>
                  </from>
                  <to>
                    <xdr:col>26</xdr:col>
                    <xdr:colOff>480060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6" name="Check Box 5">
              <controlPr defaultSize="0" autoFill="0" autoLine="0" autoPict="0">
                <anchor moveWithCells="1">
                  <from>
                    <xdr:col>26</xdr:col>
                    <xdr:colOff>175260</xdr:colOff>
                    <xdr:row>26</xdr:row>
                    <xdr:rowOff>114300</xdr:rowOff>
                  </from>
                  <to>
                    <xdr:col>26</xdr:col>
                    <xdr:colOff>480060</xdr:colOff>
                    <xdr:row>28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0DCBA-E49F-4765-B2CA-0E7BB8AE742E}">
  <dimension ref="A1:AF154"/>
  <sheetViews>
    <sheetView showGridLines="0" zoomScaleNormal="100" workbookViewId="0">
      <selection activeCell="A12" sqref="A12:Z12"/>
    </sheetView>
  </sheetViews>
  <sheetFormatPr defaultRowHeight="14.4" x14ac:dyDescent="0.3"/>
  <cols>
    <col min="1" max="26" width="3.33203125" customWidth="1"/>
  </cols>
  <sheetData>
    <row r="1" spans="1:32" x14ac:dyDescent="0.3">
      <c r="A1" s="211" t="s">
        <v>81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1"/>
      <c r="AB1" s="1"/>
      <c r="AC1" s="1"/>
      <c r="AD1" s="1"/>
      <c r="AE1" s="1"/>
      <c r="AF1" s="1"/>
    </row>
    <row r="2" spans="1:32" ht="12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 t="s">
        <v>114</v>
      </c>
      <c r="AA2" s="1"/>
      <c r="AB2" s="1"/>
      <c r="AC2" s="1"/>
      <c r="AD2" s="1"/>
      <c r="AE2" s="1"/>
      <c r="AF2" s="1"/>
    </row>
    <row r="3" spans="1:3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12" t="str">
        <f>IF(Dane!D9="","",Dane!D9)</f>
        <v/>
      </c>
      <c r="N3" s="212"/>
      <c r="O3" s="212"/>
      <c r="P3" s="212"/>
      <c r="Q3" s="212"/>
      <c r="R3" s="212"/>
      <c r="S3" s="212"/>
      <c r="T3" s="212"/>
      <c r="U3" s="4" t="str">
        <f ca="1">CONCATENATE(", dnia ",TEXT(TODAY(),"dd.mm.rrrr")," r.")</f>
        <v>, dnia 04.03.2026 r.</v>
      </c>
      <c r="V3" s="4"/>
      <c r="W3" s="4"/>
      <c r="X3" s="4"/>
      <c r="Y3" s="4"/>
      <c r="Z3" s="4"/>
      <c r="AA3" s="1"/>
      <c r="AB3" s="1"/>
      <c r="AC3" s="1"/>
      <c r="AD3" s="1"/>
      <c r="AE3" s="1"/>
      <c r="AF3" s="1"/>
    </row>
    <row r="4" spans="1:32" ht="12" customHeight="1" x14ac:dyDescent="0.3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"/>
      <c r="N4" s="1"/>
      <c r="O4" s="1"/>
      <c r="P4" s="1"/>
      <c r="Q4" s="1"/>
      <c r="R4" s="1"/>
      <c r="S4" s="1"/>
      <c r="T4" s="11" t="s">
        <v>35</v>
      </c>
      <c r="U4" s="27" t="s">
        <v>36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2" customHeight="1" x14ac:dyDescent="0.3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idden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idden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idden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3">
      <c r="A9" s="135" t="s">
        <v>115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"/>
      <c r="AB9" s="1"/>
      <c r="AC9" s="1"/>
      <c r="AD9" s="1"/>
      <c r="AE9" s="1"/>
      <c r="AF9" s="1"/>
    </row>
    <row r="10" spans="1:32" ht="22.8" customHeight="1" x14ac:dyDescent="0.3">
      <c r="A10" s="213" t="s">
        <v>143</v>
      </c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1"/>
      <c r="AB10" s="1"/>
      <c r="AC10" s="1"/>
      <c r="AD10" s="1"/>
      <c r="AE10" s="1"/>
      <c r="AF10" s="1"/>
    </row>
    <row r="11" spans="1:32" ht="1.95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45" customHeight="1" x14ac:dyDescent="0.3">
      <c r="A12" s="136" t="str">
        <f>IF(Dane!D7="","",Dane!D7)</f>
        <v/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"/>
      <c r="AB12" s="1"/>
      <c r="AC12" s="1"/>
      <c r="AD12" s="1"/>
      <c r="AE12" s="1"/>
      <c r="AF12" s="1"/>
    </row>
    <row r="13" spans="1:32" ht="1.95" customHeight="1" x14ac:dyDescent="0.3">
      <c r="A13" s="155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"/>
      <c r="AB13" s="1"/>
      <c r="AC13" s="1"/>
      <c r="AD13" s="1"/>
      <c r="AE13" s="1"/>
      <c r="AF13" s="1"/>
    </row>
    <row r="14" spans="1:32" ht="1.9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"/>
      <c r="P14" s="1"/>
      <c r="Q14" s="1"/>
      <c r="R14" s="1"/>
      <c r="S14" s="5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2" customHeight="1" x14ac:dyDescent="0.3">
      <c r="A15" s="214" t="s">
        <v>116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1"/>
      <c r="AB15" s="1"/>
      <c r="AC15" s="1"/>
      <c r="AD15" s="1"/>
      <c r="AE15" s="1"/>
      <c r="AF15" s="1"/>
    </row>
    <row r="16" spans="1:32" ht="4.0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"/>
      <c r="P16" s="1"/>
      <c r="Q16" s="1"/>
      <c r="R16" s="1"/>
      <c r="S16" s="5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3">
      <c r="A17" s="215" t="s">
        <v>6</v>
      </c>
      <c r="B17" s="216" t="s">
        <v>117</v>
      </c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8"/>
      <c r="Y17" s="216" t="s">
        <v>118</v>
      </c>
      <c r="Z17" s="218"/>
      <c r="AA17" s="1"/>
      <c r="AB17" s="1"/>
      <c r="AC17" s="1"/>
      <c r="AD17" s="1"/>
      <c r="AE17" s="1"/>
      <c r="AF17" s="1"/>
    </row>
    <row r="18" spans="1:32" ht="12" customHeight="1" x14ac:dyDescent="0.3">
      <c r="A18" s="219">
        <v>1</v>
      </c>
      <c r="B18" s="220" t="s">
        <v>144</v>
      </c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2"/>
      <c r="Z18" s="223"/>
      <c r="AA18" s="1"/>
      <c r="AB18" s="1"/>
      <c r="AC18" s="1"/>
      <c r="AD18" s="1"/>
      <c r="AE18" s="1"/>
      <c r="AF18" s="1"/>
    </row>
    <row r="19" spans="1:32" ht="12" customHeight="1" x14ac:dyDescent="0.3">
      <c r="A19" s="224"/>
      <c r="B19" s="225" t="s">
        <v>119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6"/>
      <c r="Z19" s="227"/>
      <c r="AA19" s="1"/>
      <c r="AB19" s="228" t="str">
        <f>IF(Y18="TAK","PRAWDA","FAŁSZ")</f>
        <v>FAŁSZ</v>
      </c>
      <c r="AC19" s="1"/>
      <c r="AD19" s="1"/>
      <c r="AE19" s="1"/>
      <c r="AF19" s="1"/>
    </row>
    <row r="20" spans="1:32" ht="12" customHeight="1" x14ac:dyDescent="0.3">
      <c r="A20" s="224"/>
      <c r="B20" s="19" t="s">
        <v>120</v>
      </c>
      <c r="C20" s="19"/>
      <c r="D20" s="19"/>
      <c r="E20" s="19"/>
      <c r="F20" s="19"/>
      <c r="G20" s="19"/>
      <c r="H20" s="19"/>
      <c r="I20" s="19"/>
      <c r="J20" s="1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6"/>
      <c r="Z20" s="227"/>
      <c r="AA20" s="1"/>
      <c r="AB20" s="228"/>
      <c r="AC20" s="1"/>
      <c r="AD20" s="1"/>
      <c r="AE20" s="1"/>
      <c r="AF20" s="1"/>
    </row>
    <row r="21" spans="1:32" ht="12" customHeight="1" x14ac:dyDescent="0.3">
      <c r="A21" s="230"/>
      <c r="B21" s="231"/>
      <c r="C21" s="232"/>
      <c r="D21" s="231"/>
      <c r="E21" s="231"/>
      <c r="F21" s="231"/>
      <c r="G21" s="231"/>
      <c r="H21" s="231"/>
      <c r="I21" s="231"/>
      <c r="J21" s="233"/>
      <c r="K21" s="234" t="s">
        <v>121</v>
      </c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5"/>
      <c r="Z21" s="236"/>
      <c r="AA21" s="1"/>
      <c r="AB21" s="228"/>
      <c r="AC21" s="1"/>
      <c r="AD21" s="1"/>
      <c r="AE21" s="1"/>
      <c r="AF21" s="1"/>
    </row>
    <row r="22" spans="1:32" ht="12" customHeight="1" x14ac:dyDescent="0.3">
      <c r="A22" s="219">
        <v>2</v>
      </c>
      <c r="B22" s="237" t="s">
        <v>145</v>
      </c>
      <c r="C22" s="10"/>
      <c r="D22" s="4"/>
      <c r="E22" s="4"/>
      <c r="F22" s="4"/>
      <c r="G22" s="4"/>
      <c r="H22" s="4"/>
      <c r="I22" s="4"/>
      <c r="J22" s="1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22"/>
      <c r="Z22" s="223"/>
      <c r="AA22" s="1"/>
      <c r="AB22" s="228"/>
      <c r="AC22" s="1"/>
      <c r="AD22" s="1"/>
      <c r="AE22" s="1"/>
      <c r="AF22" s="1"/>
    </row>
    <row r="23" spans="1:32" ht="12" customHeight="1" x14ac:dyDescent="0.3">
      <c r="A23" s="224"/>
      <c r="B23" s="19" t="s">
        <v>122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26"/>
      <c r="Z23" s="227"/>
      <c r="AA23" s="1"/>
      <c r="AB23" s="228"/>
      <c r="AC23" s="1"/>
      <c r="AD23" s="1"/>
      <c r="AE23" s="1"/>
      <c r="AF23" s="1"/>
    </row>
    <row r="24" spans="1:32" ht="12" customHeight="1" x14ac:dyDescent="0.3">
      <c r="A24" s="224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26"/>
      <c r="Z24" s="227"/>
      <c r="AA24" s="1"/>
      <c r="AB24" s="228" t="str">
        <f>IF(Y22="TAK","PRAWDA","FAŁSZ")</f>
        <v>FAŁSZ</v>
      </c>
      <c r="AC24" s="1"/>
      <c r="AD24" s="1"/>
      <c r="AE24" s="1"/>
      <c r="AF24" s="1"/>
    </row>
    <row r="25" spans="1:32" ht="12" customHeight="1" x14ac:dyDescent="0.3">
      <c r="A25" s="230"/>
      <c r="B25" s="240" t="s">
        <v>123</v>
      </c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2"/>
      <c r="Y25" s="235"/>
      <c r="Z25" s="236"/>
      <c r="AA25" s="1"/>
      <c r="AB25" s="228"/>
      <c r="AC25" s="1"/>
      <c r="AD25" s="1"/>
      <c r="AE25" s="1"/>
      <c r="AF25" s="1"/>
    </row>
    <row r="26" spans="1:32" ht="12" customHeight="1" x14ac:dyDescent="0.3">
      <c r="A26" s="243">
        <v>3</v>
      </c>
      <c r="B26" s="237" t="s">
        <v>124</v>
      </c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44"/>
      <c r="Z26" s="244"/>
      <c r="AA26" s="1"/>
      <c r="AB26" s="228"/>
      <c r="AC26" s="1"/>
      <c r="AD26" s="1"/>
      <c r="AE26" s="1"/>
      <c r="AF26" s="1"/>
    </row>
    <row r="27" spans="1:32" ht="12" customHeight="1" x14ac:dyDescent="0.3">
      <c r="A27" s="243"/>
      <c r="B27" s="237" t="s">
        <v>125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44"/>
      <c r="Z27" s="244"/>
      <c r="AA27" s="1"/>
      <c r="AB27" s="228"/>
      <c r="AC27" s="1"/>
      <c r="AD27" s="1"/>
      <c r="AE27" s="1"/>
      <c r="AF27" s="1"/>
    </row>
    <row r="28" spans="1:32" ht="12" customHeight="1" x14ac:dyDescent="0.3">
      <c r="A28" s="243"/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44"/>
      <c r="Z28" s="244"/>
      <c r="AA28" s="1"/>
      <c r="AB28" s="228" t="str">
        <f>IF(Y26="TAK","PRAWDA","FAŁSZ")</f>
        <v>FAŁSZ</v>
      </c>
      <c r="AC28" s="1"/>
      <c r="AD28" s="1"/>
      <c r="AE28" s="1"/>
      <c r="AF28" s="1"/>
    </row>
    <row r="29" spans="1:32" ht="12" customHeight="1" x14ac:dyDescent="0.3">
      <c r="A29" s="243"/>
      <c r="B29" s="240" t="s">
        <v>123</v>
      </c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2"/>
      <c r="Y29" s="244"/>
      <c r="Z29" s="244"/>
      <c r="AA29" s="1"/>
      <c r="AB29" s="228"/>
      <c r="AC29" s="1"/>
      <c r="AD29" s="1"/>
      <c r="AE29" s="1"/>
      <c r="AF29" s="1"/>
    </row>
    <row r="30" spans="1:32" ht="12" customHeight="1" x14ac:dyDescent="0.3">
      <c r="A30" s="243">
        <v>4</v>
      </c>
      <c r="B30" s="237" t="s">
        <v>146</v>
      </c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44"/>
      <c r="Z30" s="244"/>
      <c r="AA30" s="1"/>
      <c r="AB30" s="228"/>
      <c r="AC30" s="1"/>
      <c r="AD30" s="1"/>
      <c r="AE30" s="1"/>
      <c r="AF30" s="1"/>
    </row>
    <row r="31" spans="1:32" ht="12" customHeight="1" x14ac:dyDescent="0.3">
      <c r="A31" s="243"/>
      <c r="B31" s="237" t="s">
        <v>126</v>
      </c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44"/>
      <c r="Z31" s="244"/>
      <c r="AA31" s="1"/>
      <c r="AB31" s="228"/>
      <c r="AC31" s="1"/>
      <c r="AD31" s="1"/>
      <c r="AE31" s="1"/>
      <c r="AF31" s="1"/>
    </row>
    <row r="32" spans="1:32" ht="12" customHeight="1" x14ac:dyDescent="0.3">
      <c r="A32" s="243"/>
      <c r="B32" s="19" t="s">
        <v>127</v>
      </c>
      <c r="C32" s="19"/>
      <c r="D32" s="19"/>
      <c r="E32" s="19"/>
      <c r="F32" s="19"/>
      <c r="G32" s="19"/>
      <c r="H32" s="19"/>
      <c r="I32" s="19"/>
      <c r="J32" s="19"/>
      <c r="K32" s="19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4"/>
      <c r="Z32" s="244"/>
      <c r="AA32" s="1"/>
      <c r="AB32" s="228" t="str">
        <f>IF(Y30="TAK","PRAWDA","FAŁSZ")</f>
        <v>FAŁSZ</v>
      </c>
      <c r="AC32" s="1"/>
      <c r="AD32" s="1"/>
      <c r="AE32" s="1"/>
      <c r="AF32" s="1"/>
    </row>
    <row r="33" spans="1:32" ht="12" customHeight="1" x14ac:dyDescent="0.3">
      <c r="A33" s="243"/>
      <c r="B33" s="246"/>
      <c r="C33" s="232"/>
      <c r="D33" s="231"/>
      <c r="E33" s="231"/>
      <c r="F33" s="231"/>
      <c r="G33" s="231"/>
      <c r="H33" s="231"/>
      <c r="I33" s="231"/>
      <c r="J33" s="233"/>
      <c r="K33" s="234" t="s">
        <v>121</v>
      </c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47"/>
      <c r="Y33" s="244"/>
      <c r="Z33" s="244"/>
      <c r="AA33" s="1"/>
      <c r="AB33" s="228"/>
      <c r="AC33" s="1"/>
      <c r="AD33" s="1"/>
      <c r="AE33" s="1"/>
      <c r="AF33" s="1"/>
    </row>
    <row r="34" spans="1:32" ht="12" customHeight="1" x14ac:dyDescent="0.3">
      <c r="A34" s="243">
        <v>5</v>
      </c>
      <c r="B34" s="237" t="s">
        <v>147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44"/>
      <c r="Z34" s="244"/>
      <c r="AA34" s="1"/>
      <c r="AB34" s="228"/>
      <c r="AC34" s="1"/>
      <c r="AD34" s="1"/>
      <c r="AE34" s="1"/>
      <c r="AF34" s="1"/>
    </row>
    <row r="35" spans="1:32" ht="12" customHeight="1" x14ac:dyDescent="0.3">
      <c r="A35" s="243"/>
      <c r="B35" s="237" t="s">
        <v>128</v>
      </c>
      <c r="C35" s="237"/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44"/>
      <c r="Z35" s="244"/>
      <c r="AA35" s="1"/>
      <c r="AB35" s="228"/>
      <c r="AC35" s="1"/>
      <c r="AD35" s="1"/>
      <c r="AE35" s="1"/>
      <c r="AF35" s="1"/>
    </row>
    <row r="36" spans="1:32" ht="12" customHeight="1" x14ac:dyDescent="0.3">
      <c r="A36" s="243"/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44"/>
      <c r="Z36" s="244"/>
      <c r="AA36" s="1"/>
      <c r="AB36" s="228" t="str">
        <f>IF(Y34="TAK","PRAWDA","FAŁSZ")</f>
        <v>FAŁSZ</v>
      </c>
      <c r="AC36" s="1"/>
      <c r="AD36" s="1"/>
      <c r="AE36" s="1"/>
      <c r="AF36" s="1"/>
    </row>
    <row r="37" spans="1:32" ht="12" customHeight="1" x14ac:dyDescent="0.3">
      <c r="A37" s="243"/>
      <c r="B37" s="240" t="s">
        <v>123</v>
      </c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2"/>
      <c r="Y37" s="244"/>
      <c r="Z37" s="244"/>
      <c r="AA37" s="1"/>
      <c r="AB37" s="228"/>
      <c r="AC37" s="1"/>
      <c r="AD37" s="1"/>
      <c r="AE37" s="1"/>
      <c r="AF37" s="1"/>
    </row>
    <row r="38" spans="1:32" ht="12" customHeight="1" x14ac:dyDescent="0.3">
      <c r="A38" s="243">
        <v>6</v>
      </c>
      <c r="B38" s="225" t="s">
        <v>129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44"/>
      <c r="Z38" s="244"/>
      <c r="AA38" s="1"/>
      <c r="AB38" s="228"/>
      <c r="AC38" s="1"/>
      <c r="AD38" s="1"/>
      <c r="AE38" s="1"/>
      <c r="AF38" s="1"/>
    </row>
    <row r="39" spans="1:32" ht="12" customHeight="1" x14ac:dyDescent="0.3">
      <c r="A39" s="243"/>
      <c r="B39" s="225" t="s">
        <v>130</v>
      </c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25"/>
      <c r="Y39" s="244"/>
      <c r="Z39" s="244"/>
      <c r="AA39" s="1"/>
      <c r="AB39" s="228"/>
      <c r="AC39" s="1"/>
      <c r="AD39" s="1"/>
      <c r="AE39" s="1"/>
      <c r="AF39" s="1"/>
    </row>
    <row r="40" spans="1:32" ht="12" customHeight="1" x14ac:dyDescent="0.3">
      <c r="A40" s="243"/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44"/>
      <c r="Z40" s="244"/>
      <c r="AA40" s="1"/>
      <c r="AB40" s="228" t="str">
        <f>IF(Y38="TAK","PRAWDA","FAŁSZ")</f>
        <v>FAŁSZ</v>
      </c>
      <c r="AC40" s="1"/>
      <c r="AD40" s="1"/>
      <c r="AE40" s="1"/>
      <c r="AF40" s="1"/>
    </row>
    <row r="41" spans="1:32" ht="12" customHeight="1" x14ac:dyDescent="0.3">
      <c r="A41" s="243"/>
      <c r="B41" s="240" t="s">
        <v>123</v>
      </c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2"/>
      <c r="Y41" s="244"/>
      <c r="Z41" s="244"/>
      <c r="AA41" s="1"/>
      <c r="AB41" s="228"/>
      <c r="AC41" s="1"/>
      <c r="AD41" s="1"/>
      <c r="AE41" s="1"/>
      <c r="AF41" s="1"/>
    </row>
    <row r="42" spans="1:32" ht="12" customHeight="1" x14ac:dyDescent="0.3">
      <c r="A42" s="243">
        <v>7</v>
      </c>
      <c r="B42" s="237" t="s">
        <v>148</v>
      </c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44"/>
      <c r="Z42" s="244"/>
      <c r="AA42" s="1"/>
      <c r="AB42" s="228"/>
      <c r="AC42" s="1"/>
      <c r="AD42" s="1"/>
      <c r="AE42" s="1"/>
      <c r="AF42" s="1"/>
    </row>
    <row r="43" spans="1:32" ht="12" customHeight="1" x14ac:dyDescent="0.3">
      <c r="A43" s="243"/>
      <c r="B43" s="237" t="s">
        <v>131</v>
      </c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44"/>
      <c r="Z43" s="244"/>
      <c r="AA43" s="1"/>
      <c r="AB43" s="228"/>
      <c r="AC43" s="1"/>
      <c r="AD43" s="1"/>
      <c r="AE43" s="1"/>
      <c r="AF43" s="1"/>
    </row>
    <row r="44" spans="1:32" ht="12" customHeight="1" x14ac:dyDescent="0.3">
      <c r="A44" s="243"/>
      <c r="B44" s="19" t="s">
        <v>132</v>
      </c>
      <c r="C44" s="19"/>
      <c r="D44" s="19"/>
      <c r="E44" s="19"/>
      <c r="F44" s="19"/>
      <c r="G44" s="19"/>
      <c r="H44" s="19"/>
      <c r="I44" s="19"/>
      <c r="J44" s="1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44"/>
      <c r="Z44" s="244"/>
      <c r="AA44" s="1"/>
      <c r="AB44" s="228" t="str">
        <f>IF(Y42="TAK","PRAWDA","FAŁSZ")</f>
        <v>FAŁSZ</v>
      </c>
      <c r="AC44" s="1"/>
      <c r="AD44" s="1"/>
      <c r="AE44" s="1"/>
      <c r="AF44" s="1"/>
    </row>
    <row r="45" spans="1:32" ht="12" customHeight="1" x14ac:dyDescent="0.3">
      <c r="A45" s="243"/>
      <c r="B45" s="1"/>
      <c r="C45" s="1"/>
      <c r="D45" s="1"/>
      <c r="E45" s="1"/>
      <c r="F45" s="237"/>
      <c r="G45" s="237"/>
      <c r="H45" s="248"/>
      <c r="I45" s="248"/>
      <c r="J45" s="248"/>
      <c r="K45" s="249" t="s">
        <v>121</v>
      </c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4"/>
      <c r="Z45" s="244"/>
      <c r="AA45" s="1"/>
      <c r="AB45" s="228"/>
      <c r="AC45" s="1"/>
      <c r="AD45" s="1"/>
      <c r="AE45" s="1"/>
      <c r="AF45" s="1"/>
    </row>
    <row r="46" spans="1:32" ht="12" customHeight="1" x14ac:dyDescent="0.3">
      <c r="A46" s="243"/>
      <c r="B46" s="19" t="s">
        <v>133</v>
      </c>
      <c r="C46" s="19"/>
      <c r="D46" s="19"/>
      <c r="E46" s="19"/>
      <c r="F46" s="19"/>
      <c r="G46" s="19"/>
      <c r="H46" s="19"/>
      <c r="I46" s="19"/>
      <c r="J46" s="1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44"/>
      <c r="Z46" s="244"/>
      <c r="AA46" s="1"/>
      <c r="AB46" s="228"/>
      <c r="AC46" s="1"/>
      <c r="AD46" s="1"/>
      <c r="AE46" s="1"/>
      <c r="AF46" s="1"/>
    </row>
    <row r="47" spans="1:32" ht="12" customHeight="1" x14ac:dyDescent="0.3">
      <c r="A47" s="243"/>
      <c r="B47" s="250"/>
      <c r="C47" s="233"/>
      <c r="D47" s="233"/>
      <c r="E47" s="233"/>
      <c r="F47" s="251"/>
      <c r="G47" s="251"/>
      <c r="H47" s="252"/>
      <c r="I47" s="252"/>
      <c r="J47" s="252"/>
      <c r="K47" s="234" t="s">
        <v>121</v>
      </c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47"/>
      <c r="Y47" s="244"/>
      <c r="Z47" s="244"/>
      <c r="AA47" s="1"/>
      <c r="AB47" s="228"/>
      <c r="AC47" s="1"/>
      <c r="AD47" s="1"/>
      <c r="AE47" s="1"/>
      <c r="AF47" s="1"/>
    </row>
    <row r="48" spans="1:32" ht="12" customHeight="1" x14ac:dyDescent="0.3">
      <c r="A48" s="243">
        <v>8</v>
      </c>
      <c r="B48" s="237" t="s">
        <v>134</v>
      </c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44"/>
      <c r="Z48" s="244"/>
      <c r="AA48" s="1"/>
      <c r="AB48" s="228"/>
      <c r="AC48" s="1"/>
      <c r="AD48" s="1"/>
      <c r="AE48" s="1"/>
      <c r="AF48" s="1"/>
    </row>
    <row r="49" spans="1:32" ht="12" customHeight="1" x14ac:dyDescent="0.3">
      <c r="A49" s="243"/>
      <c r="B49" s="237" t="s">
        <v>149</v>
      </c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44"/>
      <c r="Z49" s="244"/>
      <c r="AA49" s="1"/>
      <c r="AB49" s="228"/>
      <c r="AC49" s="1"/>
      <c r="AD49" s="1"/>
      <c r="AE49" s="1"/>
      <c r="AF49" s="1"/>
    </row>
    <row r="50" spans="1:32" ht="12" customHeight="1" x14ac:dyDescent="0.3">
      <c r="A50" s="243"/>
      <c r="B50" s="237" t="s">
        <v>135</v>
      </c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44"/>
      <c r="Z50" s="244"/>
      <c r="AA50" s="1"/>
      <c r="AB50" s="228" t="str">
        <f>IF(Y48="TAK","PRAWDA","FAŁSZ")</f>
        <v>FAŁSZ</v>
      </c>
      <c r="AC50" s="1"/>
      <c r="AD50" s="1"/>
      <c r="AE50" s="1"/>
      <c r="AF50" s="1"/>
    </row>
    <row r="51" spans="1:32" ht="12" customHeight="1" x14ac:dyDescent="0.3">
      <c r="A51" s="243"/>
      <c r="B51" s="19" t="s">
        <v>136</v>
      </c>
      <c r="C51" s="1"/>
      <c r="D51" s="1"/>
      <c r="E51" s="1"/>
      <c r="F51" s="237"/>
      <c r="G51" s="237"/>
      <c r="H51" s="248"/>
      <c r="I51" s="248"/>
      <c r="J51" s="248"/>
      <c r="K51" s="248"/>
      <c r="L51" s="248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44"/>
      <c r="Z51" s="244"/>
      <c r="AA51" s="1"/>
      <c r="AB51" s="228"/>
      <c r="AC51" s="1"/>
      <c r="AD51" s="1"/>
      <c r="AE51" s="1"/>
      <c r="AF51" s="1"/>
    </row>
    <row r="52" spans="1:32" ht="12" customHeight="1" x14ac:dyDescent="0.3">
      <c r="A52" s="243"/>
      <c r="B52" s="250"/>
      <c r="C52" s="233"/>
      <c r="D52" s="233"/>
      <c r="E52" s="233"/>
      <c r="F52" s="251"/>
      <c r="G52" s="251"/>
      <c r="H52" s="252"/>
      <c r="I52" s="252"/>
      <c r="J52" s="252"/>
      <c r="K52" s="254"/>
      <c r="L52" s="254"/>
      <c r="M52" s="234" t="s">
        <v>123</v>
      </c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47"/>
      <c r="Y52" s="244"/>
      <c r="Z52" s="244"/>
      <c r="AA52" s="1"/>
      <c r="AB52" s="228"/>
      <c r="AC52" s="1"/>
      <c r="AD52" s="1"/>
      <c r="AE52" s="1"/>
      <c r="AF52" s="1"/>
    </row>
    <row r="53" spans="1:32" ht="12" customHeight="1" x14ac:dyDescent="0.3">
      <c r="A53" s="243">
        <v>9</v>
      </c>
      <c r="B53" s="237" t="s">
        <v>150</v>
      </c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44"/>
      <c r="Z53" s="244"/>
      <c r="AA53" s="1"/>
      <c r="AB53" s="228"/>
      <c r="AC53" s="1"/>
      <c r="AD53" s="1"/>
      <c r="AE53" s="1"/>
      <c r="AF53" s="1"/>
    </row>
    <row r="54" spans="1:32" ht="12" customHeight="1" x14ac:dyDescent="0.3">
      <c r="A54" s="243"/>
      <c r="B54" s="237" t="s">
        <v>137</v>
      </c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44"/>
      <c r="Z54" s="244"/>
      <c r="AA54" s="1"/>
      <c r="AB54" s="228"/>
      <c r="AC54" s="1"/>
      <c r="AD54" s="1"/>
      <c r="AE54" s="1"/>
      <c r="AF54" s="1"/>
    </row>
    <row r="55" spans="1:32" ht="12" customHeight="1" x14ac:dyDescent="0.3">
      <c r="A55" s="243"/>
      <c r="B55" s="239"/>
      <c r="C55" s="239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44"/>
      <c r="Z55" s="244"/>
      <c r="AA55" s="1"/>
      <c r="AB55" s="228" t="str">
        <f>IF(Y53="TAK","PRAWDA","FAŁSZ")</f>
        <v>FAŁSZ</v>
      </c>
      <c r="AC55" s="1"/>
      <c r="AD55" s="1"/>
      <c r="AE55" s="1"/>
      <c r="AF55" s="1"/>
    </row>
    <row r="56" spans="1:32" ht="12" customHeight="1" x14ac:dyDescent="0.3">
      <c r="A56" s="243"/>
      <c r="B56" s="240" t="s">
        <v>123</v>
      </c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2"/>
      <c r="Y56" s="244"/>
      <c r="Z56" s="244"/>
      <c r="AA56" s="1"/>
      <c r="AB56" s="228"/>
      <c r="AC56" s="1"/>
      <c r="AD56" s="1"/>
      <c r="AE56" s="1"/>
      <c r="AF56" s="1"/>
    </row>
    <row r="57" spans="1:32" ht="12" customHeight="1" x14ac:dyDescent="0.3">
      <c r="A57" s="243">
        <v>10</v>
      </c>
      <c r="B57" s="237" t="s">
        <v>138</v>
      </c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44"/>
      <c r="Z57" s="244"/>
      <c r="AA57" s="1"/>
      <c r="AB57" s="228"/>
      <c r="AC57" s="1"/>
      <c r="AD57" s="1"/>
      <c r="AE57" s="1"/>
      <c r="AF57" s="1"/>
    </row>
    <row r="58" spans="1:32" ht="12" customHeight="1" x14ac:dyDescent="0.3">
      <c r="A58" s="243"/>
      <c r="B58" s="237" t="s">
        <v>139</v>
      </c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44"/>
      <c r="Z58" s="244"/>
      <c r="AA58" s="1"/>
      <c r="AB58" s="228"/>
      <c r="AC58" s="1"/>
      <c r="AD58" s="1"/>
      <c r="AE58" s="1"/>
      <c r="AF58" s="1"/>
    </row>
    <row r="59" spans="1:32" ht="12" customHeight="1" x14ac:dyDescent="0.3">
      <c r="A59" s="243"/>
      <c r="B59" s="239"/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44"/>
      <c r="Z59" s="244"/>
      <c r="AA59" s="1"/>
      <c r="AB59" s="228" t="str">
        <f>IF(Y57="TAK","PRAWDA","FAŁSZ")</f>
        <v>FAŁSZ</v>
      </c>
      <c r="AC59" s="1"/>
      <c r="AD59" s="1"/>
      <c r="AE59" s="1"/>
      <c r="AF59" s="1"/>
    </row>
    <row r="60" spans="1:32" ht="12" customHeight="1" x14ac:dyDescent="0.3">
      <c r="A60" s="243"/>
      <c r="B60" s="241" t="s">
        <v>123</v>
      </c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4"/>
      <c r="Z60" s="244"/>
      <c r="AA60" s="1"/>
      <c r="AB60" s="1"/>
      <c r="AC60" s="1"/>
      <c r="AD60" s="1"/>
      <c r="AE60" s="1"/>
      <c r="AF60" s="1"/>
    </row>
    <row r="61" spans="1:32" ht="68.400000000000006" customHeight="1" x14ac:dyDescent="0.3">
      <c r="A61" s="134"/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"/>
      <c r="N61" s="1"/>
      <c r="O61" s="134" t="s">
        <v>140</v>
      </c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"/>
      <c r="AB61" s="1"/>
      <c r="AC61" s="1"/>
      <c r="AD61" s="1"/>
      <c r="AE61" s="1"/>
      <c r="AF61" s="1"/>
    </row>
    <row r="62" spans="1:32" ht="24" customHeight="1" x14ac:dyDescent="0.3">
      <c r="A62" s="156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"/>
      <c r="N62" s="1"/>
      <c r="O62" s="156" t="s">
        <v>141</v>
      </c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"/>
      <c r="AB62" s="1"/>
      <c r="AC62" s="1"/>
      <c r="AD62" s="1"/>
      <c r="AE62" s="1"/>
      <c r="AF62" s="1"/>
    </row>
    <row r="63" spans="1:32" ht="4.05" customHeight="1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1"/>
      <c r="AB63" s="1"/>
      <c r="AC63" s="1"/>
      <c r="AD63" s="1"/>
      <c r="AE63" s="1"/>
      <c r="AF63" s="1"/>
    </row>
    <row r="64" spans="1:32" x14ac:dyDescent="0.3">
      <c r="A64" s="157" t="s">
        <v>142</v>
      </c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"/>
      <c r="AB64" s="1"/>
      <c r="AC64" s="1"/>
      <c r="AD64" s="1"/>
      <c r="AE64" s="1"/>
      <c r="AF64" s="1"/>
    </row>
    <row r="65" spans="1:32" x14ac:dyDescent="0.3">
      <c r="A65" s="255"/>
      <c r="B65" s="255"/>
      <c r="C65" s="255"/>
      <c r="D65" s="255"/>
      <c r="E65" s="255"/>
      <c r="F65" s="255"/>
      <c r="G65" s="255"/>
      <c r="H65" s="255"/>
      <c r="I65" s="25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1"/>
      <c r="AB65" s="1"/>
      <c r="AC65" s="1"/>
      <c r="AD65" s="1"/>
      <c r="AE65" s="1"/>
      <c r="AF65" s="1"/>
    </row>
    <row r="66" spans="1:32" x14ac:dyDescent="0.3">
      <c r="A66" s="255"/>
      <c r="B66" s="255"/>
      <c r="C66" s="255"/>
      <c r="D66" s="255"/>
      <c r="E66" s="255"/>
      <c r="F66" s="255"/>
      <c r="G66" s="255"/>
      <c r="H66" s="255"/>
      <c r="I66" s="255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1"/>
      <c r="AB66" s="1"/>
      <c r="AC66" s="1"/>
      <c r="AD66" s="1"/>
      <c r="AE66" s="1"/>
      <c r="AF66" s="1"/>
    </row>
    <row r="67" spans="1:32" x14ac:dyDescent="0.3">
      <c r="A67" s="255"/>
      <c r="B67" s="255"/>
      <c r="C67" s="255"/>
      <c r="D67" s="255"/>
      <c r="E67" s="255"/>
      <c r="F67" s="255"/>
      <c r="G67" s="255"/>
      <c r="H67" s="255"/>
      <c r="I67" s="255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1"/>
      <c r="AB67" s="1"/>
      <c r="AC67" s="1"/>
      <c r="AD67" s="1"/>
      <c r="AE67" s="1"/>
      <c r="AF67" s="1"/>
    </row>
    <row r="68" spans="1:32" x14ac:dyDescent="0.3">
      <c r="A68" s="255"/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  <c r="AA68" s="1"/>
      <c r="AB68" s="1"/>
      <c r="AC68" s="1"/>
      <c r="AD68" s="1"/>
      <c r="AE68" s="1"/>
      <c r="AF68" s="1"/>
    </row>
    <row r="69" spans="1:32" x14ac:dyDescent="0.3">
      <c r="A69" s="255"/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55"/>
      <c r="AA69" s="1"/>
      <c r="AB69" s="1"/>
      <c r="AC69" s="1"/>
      <c r="AD69" s="1"/>
      <c r="AE69" s="1"/>
      <c r="AF69" s="1"/>
    </row>
    <row r="70" spans="1:32" x14ac:dyDescent="0.3">
      <c r="A70" s="255"/>
      <c r="B70" s="255"/>
      <c r="C70" s="255"/>
      <c r="D70" s="255"/>
      <c r="E70" s="255"/>
      <c r="F70" s="255"/>
      <c r="G70" s="255"/>
      <c r="H70" s="255"/>
      <c r="I70" s="255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5"/>
      <c r="X70" s="255"/>
      <c r="Y70" s="255"/>
      <c r="Z70" s="255"/>
      <c r="AA70" s="1"/>
      <c r="AB70" s="1"/>
      <c r="AC70" s="1"/>
      <c r="AD70" s="1"/>
      <c r="AE70" s="1"/>
      <c r="AF70" s="1"/>
    </row>
    <row r="71" spans="1:32" x14ac:dyDescent="0.3">
      <c r="A71" s="255"/>
      <c r="B71" s="255"/>
      <c r="C71" s="255"/>
      <c r="D71" s="255"/>
      <c r="E71" s="255"/>
      <c r="F71" s="255"/>
      <c r="G71" s="255"/>
      <c r="H71" s="255"/>
      <c r="I71" s="255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255"/>
      <c r="W71" s="255"/>
      <c r="X71" s="255"/>
      <c r="Y71" s="255"/>
      <c r="Z71" s="255"/>
      <c r="AA71" s="1"/>
      <c r="AB71" s="1"/>
      <c r="AC71" s="1"/>
      <c r="AD71" s="1"/>
      <c r="AE71" s="1"/>
      <c r="AF71" s="1"/>
    </row>
    <row r="72" spans="1:32" x14ac:dyDescent="0.3">
      <c r="A72" s="255"/>
      <c r="B72" s="255"/>
      <c r="C72" s="255"/>
      <c r="D72" s="255"/>
      <c r="E72" s="255"/>
      <c r="F72" s="255"/>
      <c r="G72" s="255"/>
      <c r="H72" s="255"/>
      <c r="I72" s="255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1"/>
      <c r="AB72" s="1"/>
      <c r="AC72" s="1"/>
      <c r="AD72" s="1"/>
      <c r="AE72" s="1"/>
      <c r="AF72" s="1"/>
    </row>
    <row r="73" spans="1:32" x14ac:dyDescent="0.3">
      <c r="A73" s="255"/>
      <c r="B73" s="255"/>
      <c r="C73" s="255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1"/>
      <c r="AB73" s="1"/>
      <c r="AC73" s="1"/>
      <c r="AD73" s="1"/>
      <c r="AE73" s="1"/>
      <c r="AF73" s="1"/>
    </row>
    <row r="74" spans="1:32" x14ac:dyDescent="0.3">
      <c r="A74" s="255"/>
      <c r="B74" s="255"/>
      <c r="C74" s="255"/>
      <c r="D74" s="255"/>
      <c r="E74" s="255"/>
      <c r="F74" s="255"/>
      <c r="G74" s="255"/>
      <c r="H74" s="255"/>
      <c r="I74" s="255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  <c r="AA74" s="1"/>
      <c r="AB74" s="1"/>
      <c r="AC74" s="1"/>
      <c r="AD74" s="1"/>
      <c r="AE74" s="1"/>
      <c r="AF74" s="1"/>
    </row>
    <row r="75" spans="1:32" x14ac:dyDescent="0.3">
      <c r="A75" s="255"/>
      <c r="B75" s="255"/>
      <c r="C75" s="255"/>
      <c r="D75" s="255"/>
      <c r="E75" s="255"/>
      <c r="F75" s="255"/>
      <c r="G75" s="255"/>
      <c r="H75" s="255"/>
      <c r="I75" s="255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1"/>
      <c r="AB75" s="1"/>
      <c r="AC75" s="1"/>
      <c r="AD75" s="1"/>
      <c r="AE75" s="1"/>
      <c r="AF75" s="1"/>
    </row>
    <row r="76" spans="1:32" x14ac:dyDescent="0.3">
      <c r="A76" s="255"/>
      <c r="B76" s="255"/>
      <c r="C76" s="255"/>
      <c r="D76" s="255"/>
      <c r="E76" s="255"/>
      <c r="F76" s="255"/>
      <c r="G76" s="255"/>
      <c r="H76" s="255"/>
      <c r="I76" s="255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  <c r="AA76" s="1"/>
      <c r="AB76" s="1"/>
      <c r="AC76" s="1"/>
      <c r="AD76" s="1"/>
      <c r="AE76" s="1"/>
      <c r="AF76" s="1"/>
    </row>
    <row r="77" spans="1:32" x14ac:dyDescent="0.3">
      <c r="A77" s="255"/>
      <c r="B77" s="255"/>
      <c r="C77" s="255"/>
      <c r="D77" s="255"/>
      <c r="E77" s="255"/>
      <c r="F77" s="255"/>
      <c r="G77" s="255"/>
      <c r="H77" s="255"/>
      <c r="I77" s="255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1"/>
      <c r="AB77" s="1"/>
      <c r="AC77" s="1"/>
      <c r="AD77" s="1"/>
      <c r="AE77" s="1"/>
      <c r="AF77" s="1"/>
    </row>
    <row r="78" spans="1:32" x14ac:dyDescent="0.3">
      <c r="A78" s="255"/>
      <c r="B78" s="255"/>
      <c r="C78" s="255"/>
      <c r="D78" s="25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1"/>
      <c r="AB78" s="1"/>
      <c r="AC78" s="1"/>
      <c r="AD78" s="1"/>
      <c r="AE78" s="1"/>
      <c r="AF78" s="1"/>
    </row>
    <row r="79" spans="1:32" x14ac:dyDescent="0.3">
      <c r="A79" s="255"/>
      <c r="B79" s="255"/>
      <c r="C79" s="255"/>
      <c r="D79" s="255"/>
      <c r="E79" s="255"/>
      <c r="F79" s="255"/>
      <c r="G79" s="255"/>
      <c r="H79" s="255"/>
      <c r="I79" s="255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  <c r="AA79" s="1"/>
      <c r="AB79" s="1"/>
      <c r="AC79" s="1"/>
      <c r="AD79" s="1"/>
      <c r="AE79" s="1"/>
      <c r="AF79" s="1"/>
    </row>
    <row r="80" spans="1:32" x14ac:dyDescent="0.3">
      <c r="A80" s="255"/>
      <c r="B80" s="255"/>
      <c r="C80" s="255"/>
      <c r="D80" s="255"/>
      <c r="E80" s="255"/>
      <c r="F80" s="255"/>
      <c r="G80" s="255"/>
      <c r="H80" s="255"/>
      <c r="I80" s="255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  <c r="U80" s="255"/>
      <c r="V80" s="255"/>
      <c r="W80" s="255"/>
      <c r="X80" s="255"/>
      <c r="Y80" s="255"/>
      <c r="Z80" s="255"/>
      <c r="AA80" s="1"/>
      <c r="AB80" s="1"/>
      <c r="AC80" s="1"/>
      <c r="AD80" s="1"/>
      <c r="AE80" s="1"/>
      <c r="AF80" s="1"/>
    </row>
    <row r="81" spans="1:32" x14ac:dyDescent="0.3">
      <c r="A81" s="255"/>
      <c r="B81" s="255"/>
      <c r="C81" s="255"/>
      <c r="D81" s="255"/>
      <c r="E81" s="255"/>
      <c r="F81" s="255"/>
      <c r="G81" s="255"/>
      <c r="H81" s="255"/>
      <c r="I81" s="255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5"/>
      <c r="U81" s="255"/>
      <c r="V81" s="255"/>
      <c r="W81" s="255"/>
      <c r="X81" s="255"/>
      <c r="Y81" s="255"/>
      <c r="Z81" s="255"/>
      <c r="AA81" s="1"/>
      <c r="AB81" s="1"/>
      <c r="AC81" s="1"/>
      <c r="AD81" s="1"/>
      <c r="AE81" s="1"/>
      <c r="AF81" s="1"/>
    </row>
    <row r="82" spans="1:32" x14ac:dyDescent="0.3">
      <c r="A82" s="255"/>
      <c r="B82" s="255"/>
      <c r="C82" s="255"/>
      <c r="D82" s="255"/>
      <c r="E82" s="255"/>
      <c r="F82" s="255"/>
      <c r="G82" s="255"/>
      <c r="H82" s="255"/>
      <c r="I82" s="255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5"/>
      <c r="U82" s="255"/>
      <c r="V82" s="255"/>
      <c r="W82" s="255"/>
      <c r="X82" s="255"/>
      <c r="Y82" s="255"/>
      <c r="Z82" s="255"/>
      <c r="AA82" s="1"/>
      <c r="AB82" s="1"/>
      <c r="AC82" s="1"/>
      <c r="AD82" s="1"/>
      <c r="AE82" s="1"/>
      <c r="AF82" s="1"/>
    </row>
    <row r="83" spans="1:32" x14ac:dyDescent="0.3">
      <c r="A83" s="255"/>
      <c r="B83" s="255"/>
      <c r="C83" s="255"/>
      <c r="D83" s="255"/>
      <c r="E83" s="255"/>
      <c r="F83" s="255"/>
      <c r="G83" s="255"/>
      <c r="H83" s="255"/>
      <c r="I83" s="255"/>
      <c r="J83" s="255"/>
      <c r="K83" s="255"/>
      <c r="L83" s="255"/>
      <c r="M83" s="255"/>
      <c r="N83" s="255"/>
      <c r="O83" s="255"/>
      <c r="P83" s="255"/>
      <c r="Q83" s="255"/>
      <c r="R83" s="255"/>
      <c r="S83" s="255"/>
      <c r="T83" s="255"/>
      <c r="U83" s="255"/>
      <c r="V83" s="255"/>
      <c r="W83" s="255"/>
      <c r="X83" s="255"/>
      <c r="Y83" s="255"/>
      <c r="Z83" s="255"/>
      <c r="AA83" s="1"/>
      <c r="AB83" s="1"/>
      <c r="AC83" s="1"/>
      <c r="AD83" s="1"/>
      <c r="AE83" s="1"/>
      <c r="AF83" s="1"/>
    </row>
    <row r="84" spans="1:32" x14ac:dyDescent="0.3">
      <c r="A84" s="255"/>
      <c r="B84" s="255"/>
      <c r="C84" s="255"/>
      <c r="D84" s="255"/>
      <c r="E84" s="255"/>
      <c r="F84" s="255"/>
      <c r="G84" s="255"/>
      <c r="H84" s="255"/>
      <c r="I84" s="255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  <c r="U84" s="255"/>
      <c r="V84" s="255"/>
      <c r="W84" s="255"/>
      <c r="X84" s="255"/>
      <c r="Y84" s="255"/>
      <c r="Z84" s="255"/>
      <c r="AA84" s="1"/>
      <c r="AB84" s="1"/>
      <c r="AC84" s="1"/>
      <c r="AD84" s="1"/>
      <c r="AE84" s="1"/>
      <c r="AF84" s="1"/>
    </row>
    <row r="85" spans="1:32" x14ac:dyDescent="0.3">
      <c r="A85" s="255"/>
      <c r="B85" s="255"/>
      <c r="C85" s="255"/>
      <c r="D85" s="255"/>
      <c r="E85" s="255"/>
      <c r="F85" s="255"/>
      <c r="G85" s="255"/>
      <c r="H85" s="255"/>
      <c r="I85" s="255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1"/>
      <c r="AB85" s="1"/>
      <c r="AC85" s="1"/>
      <c r="AD85" s="1"/>
      <c r="AE85" s="1"/>
      <c r="AF85" s="1"/>
    </row>
    <row r="86" spans="1:32" x14ac:dyDescent="0.3">
      <c r="A86" s="255"/>
      <c r="B86" s="255"/>
      <c r="C86" s="255"/>
      <c r="D86" s="255"/>
      <c r="E86" s="255"/>
      <c r="F86" s="255"/>
      <c r="G86" s="255"/>
      <c r="H86" s="255"/>
      <c r="I86" s="255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5"/>
      <c r="Y86" s="255"/>
      <c r="Z86" s="255"/>
      <c r="AA86" s="1"/>
      <c r="AB86" s="1"/>
      <c r="AC86" s="1"/>
      <c r="AD86" s="1"/>
      <c r="AE86" s="1"/>
      <c r="AF86" s="1"/>
    </row>
    <row r="87" spans="1:32" x14ac:dyDescent="0.3">
      <c r="A87" s="255"/>
      <c r="B87" s="255"/>
      <c r="C87" s="255"/>
      <c r="D87" s="255"/>
      <c r="E87" s="255"/>
      <c r="F87" s="255"/>
      <c r="G87" s="255"/>
      <c r="H87" s="255"/>
      <c r="I87" s="255"/>
      <c r="J87" s="255"/>
      <c r="K87" s="255"/>
      <c r="L87" s="255"/>
      <c r="M87" s="255"/>
      <c r="N87" s="255"/>
      <c r="O87" s="255"/>
      <c r="P87" s="255"/>
      <c r="Q87" s="255"/>
      <c r="R87" s="255"/>
      <c r="S87" s="255"/>
      <c r="T87" s="255"/>
      <c r="U87" s="255"/>
      <c r="V87" s="255"/>
      <c r="W87" s="255"/>
      <c r="X87" s="255"/>
      <c r="Y87" s="255"/>
      <c r="Z87" s="255"/>
      <c r="AA87" s="1"/>
      <c r="AB87" s="1"/>
      <c r="AC87" s="1"/>
      <c r="AD87" s="1"/>
      <c r="AE87" s="1"/>
      <c r="AF87" s="1"/>
    </row>
    <row r="88" spans="1:32" x14ac:dyDescent="0.3">
      <c r="A88" s="255"/>
      <c r="B88" s="255"/>
      <c r="C88" s="255"/>
      <c r="D88" s="255"/>
      <c r="E88" s="255"/>
      <c r="F88" s="255"/>
      <c r="G88" s="255"/>
      <c r="H88" s="255"/>
      <c r="I88" s="255"/>
      <c r="J88" s="255"/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55"/>
      <c r="W88" s="255"/>
      <c r="X88" s="255"/>
      <c r="Y88" s="255"/>
      <c r="Z88" s="255"/>
      <c r="AA88" s="1"/>
      <c r="AB88" s="1"/>
      <c r="AC88" s="1"/>
      <c r="AD88" s="1"/>
      <c r="AE88" s="1"/>
      <c r="AF88" s="1"/>
    </row>
    <row r="89" spans="1:32" x14ac:dyDescent="0.3">
      <c r="A89" s="255"/>
      <c r="B89" s="255"/>
      <c r="C89" s="255"/>
      <c r="D89" s="255"/>
      <c r="E89" s="255"/>
      <c r="F89" s="255"/>
      <c r="G89" s="255"/>
      <c r="H89" s="255"/>
      <c r="I89" s="255"/>
      <c r="J89" s="255"/>
      <c r="K89" s="255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1"/>
      <c r="AB89" s="1"/>
      <c r="AC89" s="1"/>
      <c r="AD89" s="1"/>
      <c r="AE89" s="1"/>
      <c r="AF89" s="1"/>
    </row>
    <row r="90" spans="1:32" x14ac:dyDescent="0.3">
      <c r="A90" s="255"/>
      <c r="B90" s="255"/>
      <c r="C90" s="255"/>
      <c r="D90" s="255"/>
      <c r="E90" s="255"/>
      <c r="F90" s="255"/>
      <c r="G90" s="255"/>
      <c r="H90" s="255"/>
      <c r="I90" s="255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1"/>
      <c r="AB90" s="1"/>
      <c r="AC90" s="1"/>
      <c r="AD90" s="1"/>
      <c r="AE90" s="1"/>
      <c r="AF90" s="1"/>
    </row>
    <row r="91" spans="1:32" x14ac:dyDescent="0.3">
      <c r="A91" s="255"/>
      <c r="B91" s="255"/>
      <c r="C91" s="255"/>
      <c r="D91" s="255"/>
      <c r="E91" s="255"/>
      <c r="F91" s="255"/>
      <c r="G91" s="255"/>
      <c r="H91" s="255"/>
      <c r="I91" s="255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  <c r="AA91" s="1"/>
      <c r="AB91" s="1"/>
      <c r="AC91" s="1"/>
      <c r="AD91" s="1"/>
      <c r="AE91" s="1"/>
      <c r="AF91" s="1"/>
    </row>
    <row r="92" spans="1:32" x14ac:dyDescent="0.3">
      <c r="A92" s="255"/>
      <c r="B92" s="255"/>
      <c r="C92" s="255"/>
      <c r="D92" s="255"/>
      <c r="E92" s="255"/>
      <c r="F92" s="255"/>
      <c r="G92" s="255"/>
      <c r="H92" s="255"/>
      <c r="I92" s="255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1"/>
      <c r="AB92" s="1"/>
      <c r="AC92" s="1"/>
      <c r="AD92" s="1"/>
      <c r="AE92" s="1"/>
      <c r="AF92" s="1"/>
    </row>
    <row r="93" spans="1:32" x14ac:dyDescent="0.3">
      <c r="A93" s="255"/>
      <c r="B93" s="255"/>
      <c r="C93" s="255"/>
      <c r="D93" s="255"/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  <c r="AA93" s="1"/>
      <c r="AB93" s="1"/>
      <c r="AC93" s="1"/>
      <c r="AD93" s="1"/>
      <c r="AE93" s="1"/>
      <c r="AF93" s="1"/>
    </row>
    <row r="94" spans="1:32" x14ac:dyDescent="0.3">
      <c r="A94" s="255"/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1"/>
      <c r="AB94" s="1"/>
      <c r="AC94" s="1"/>
      <c r="AD94" s="1"/>
      <c r="AE94" s="1"/>
      <c r="AF94" s="1"/>
    </row>
    <row r="95" spans="1:32" x14ac:dyDescent="0.3">
      <c r="A95" s="255"/>
      <c r="B95" s="255"/>
      <c r="C95" s="255"/>
      <c r="D95" s="255"/>
      <c r="E95" s="255"/>
      <c r="F95" s="255"/>
      <c r="G95" s="255"/>
      <c r="H95" s="255"/>
      <c r="I95" s="255"/>
      <c r="J95" s="255"/>
      <c r="K95" s="255"/>
      <c r="L95" s="255"/>
      <c r="M95" s="255"/>
      <c r="N95" s="255"/>
      <c r="O95" s="255"/>
      <c r="P95" s="255"/>
      <c r="Q95" s="255"/>
      <c r="R95" s="255"/>
      <c r="S95" s="255"/>
      <c r="T95" s="255"/>
      <c r="U95" s="255"/>
      <c r="V95" s="255"/>
      <c r="W95" s="255"/>
      <c r="X95" s="255"/>
      <c r="Y95" s="255"/>
      <c r="Z95" s="255"/>
      <c r="AA95" s="1"/>
      <c r="AB95" s="1"/>
      <c r="AC95" s="1"/>
      <c r="AD95" s="1"/>
      <c r="AE95" s="1"/>
      <c r="AF95" s="1"/>
    </row>
    <row r="96" spans="1:32" x14ac:dyDescent="0.3">
      <c r="A96" s="255"/>
      <c r="B96" s="255"/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  <c r="N96" s="255"/>
      <c r="O96" s="255"/>
      <c r="P96" s="255"/>
      <c r="Q96" s="255"/>
      <c r="R96" s="255"/>
      <c r="S96" s="255"/>
      <c r="T96" s="255"/>
      <c r="U96" s="255"/>
      <c r="V96" s="255"/>
      <c r="W96" s="255"/>
      <c r="X96" s="255"/>
      <c r="Y96" s="255"/>
      <c r="Z96" s="255"/>
      <c r="AA96" s="1"/>
      <c r="AB96" s="1"/>
      <c r="AC96" s="1"/>
      <c r="AD96" s="1"/>
      <c r="AE96" s="1"/>
      <c r="AF96" s="1"/>
    </row>
    <row r="97" spans="1:32" x14ac:dyDescent="0.3">
      <c r="A97" s="255"/>
      <c r="B97" s="255"/>
      <c r="C97" s="255"/>
      <c r="D97" s="255"/>
      <c r="E97" s="255"/>
      <c r="F97" s="255"/>
      <c r="G97" s="255"/>
      <c r="H97" s="255"/>
      <c r="I97" s="255"/>
      <c r="J97" s="255"/>
      <c r="K97" s="255"/>
      <c r="L97" s="255"/>
      <c r="M97" s="255"/>
      <c r="N97" s="255"/>
      <c r="O97" s="255"/>
      <c r="P97" s="255"/>
      <c r="Q97" s="255"/>
      <c r="R97" s="255"/>
      <c r="S97" s="255"/>
      <c r="T97" s="255"/>
      <c r="U97" s="255"/>
      <c r="V97" s="255"/>
      <c r="W97" s="255"/>
      <c r="X97" s="255"/>
      <c r="Y97" s="255"/>
      <c r="Z97" s="255"/>
      <c r="AA97" s="1"/>
      <c r="AB97" s="1"/>
      <c r="AC97" s="1"/>
      <c r="AD97" s="1"/>
      <c r="AE97" s="1"/>
      <c r="AF97" s="1"/>
    </row>
    <row r="98" spans="1:32" x14ac:dyDescent="0.3">
      <c r="A98" s="255"/>
      <c r="B98" s="255"/>
      <c r="C98" s="255"/>
      <c r="D98" s="255"/>
      <c r="E98" s="255"/>
      <c r="F98" s="255"/>
      <c r="G98" s="255"/>
      <c r="H98" s="255"/>
      <c r="I98" s="255"/>
      <c r="J98" s="255"/>
      <c r="K98" s="255"/>
      <c r="L98" s="255"/>
      <c r="M98" s="255"/>
      <c r="N98" s="255"/>
      <c r="O98" s="255"/>
      <c r="P98" s="255"/>
      <c r="Q98" s="255"/>
      <c r="R98" s="255"/>
      <c r="S98" s="255"/>
      <c r="T98" s="255"/>
      <c r="U98" s="255"/>
      <c r="V98" s="255"/>
      <c r="W98" s="255"/>
      <c r="X98" s="255"/>
      <c r="Y98" s="255"/>
      <c r="Z98" s="255"/>
      <c r="AA98" s="1"/>
      <c r="AB98" s="1"/>
      <c r="AC98" s="1"/>
      <c r="AD98" s="1"/>
      <c r="AE98" s="1"/>
      <c r="AF98" s="1"/>
    </row>
    <row r="99" spans="1:32" x14ac:dyDescent="0.3">
      <c r="A99" s="255"/>
      <c r="B99" s="255"/>
      <c r="C99" s="255"/>
      <c r="D99" s="255"/>
      <c r="E99" s="255"/>
      <c r="F99" s="255"/>
      <c r="G99" s="255"/>
      <c r="H99" s="255"/>
      <c r="I99" s="255"/>
      <c r="J99" s="255"/>
      <c r="K99" s="255"/>
      <c r="L99" s="255"/>
      <c r="M99" s="255"/>
      <c r="N99" s="255"/>
      <c r="O99" s="255"/>
      <c r="P99" s="255"/>
      <c r="Q99" s="255"/>
      <c r="R99" s="255"/>
      <c r="S99" s="255"/>
      <c r="T99" s="255"/>
      <c r="U99" s="255"/>
      <c r="V99" s="255"/>
      <c r="W99" s="255"/>
      <c r="X99" s="255"/>
      <c r="Y99" s="255"/>
      <c r="Z99" s="255"/>
      <c r="AA99" s="1"/>
      <c r="AB99" s="1"/>
      <c r="AC99" s="1"/>
      <c r="AD99" s="1"/>
      <c r="AE99" s="1"/>
      <c r="AF99" s="1"/>
    </row>
    <row r="100" spans="1:32" x14ac:dyDescent="0.3">
      <c r="A100" s="255"/>
      <c r="B100" s="255"/>
      <c r="C100" s="255"/>
      <c r="D100" s="255"/>
      <c r="E100" s="255"/>
      <c r="F100" s="255"/>
      <c r="G100" s="255"/>
      <c r="H100" s="255"/>
      <c r="I100" s="255"/>
      <c r="J100" s="255"/>
      <c r="K100" s="255"/>
      <c r="L100" s="255"/>
      <c r="M100" s="255"/>
      <c r="N100" s="255"/>
      <c r="O100" s="255"/>
      <c r="P100" s="255"/>
      <c r="Q100" s="255"/>
      <c r="R100" s="255"/>
      <c r="S100" s="255"/>
      <c r="T100" s="255"/>
      <c r="U100" s="255"/>
      <c r="V100" s="255"/>
      <c r="W100" s="255"/>
      <c r="X100" s="255"/>
      <c r="Y100" s="255"/>
      <c r="Z100" s="255"/>
      <c r="AA100" s="1"/>
      <c r="AB100" s="1"/>
      <c r="AC100" s="1"/>
      <c r="AD100" s="1"/>
      <c r="AE100" s="1"/>
      <c r="AF100" s="1"/>
    </row>
    <row r="101" spans="1:32" x14ac:dyDescent="0.3">
      <c r="A101" s="255"/>
      <c r="B101" s="255"/>
      <c r="C101" s="255"/>
      <c r="D101" s="255"/>
      <c r="E101" s="255"/>
      <c r="F101" s="255"/>
      <c r="G101" s="255"/>
      <c r="H101" s="255"/>
      <c r="I101" s="255"/>
      <c r="J101" s="255"/>
      <c r="K101" s="255"/>
      <c r="L101" s="255"/>
      <c r="M101" s="255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5"/>
      <c r="Y101" s="255"/>
      <c r="Z101" s="255"/>
      <c r="AA101" s="1"/>
      <c r="AB101" s="1"/>
      <c r="AC101" s="1"/>
      <c r="AD101" s="1"/>
      <c r="AE101" s="1"/>
      <c r="AF101" s="1"/>
    </row>
    <row r="102" spans="1:32" x14ac:dyDescent="0.3">
      <c r="A102" s="255"/>
      <c r="B102" s="255"/>
      <c r="C102" s="255"/>
      <c r="D102" s="255"/>
      <c r="E102" s="255"/>
      <c r="F102" s="255"/>
      <c r="G102" s="255"/>
      <c r="H102" s="255"/>
      <c r="I102" s="255"/>
      <c r="J102" s="255"/>
      <c r="K102" s="255"/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255"/>
      <c r="Z102" s="255"/>
      <c r="AA102" s="1"/>
      <c r="AB102" s="1"/>
      <c r="AC102" s="1"/>
      <c r="AD102" s="1"/>
      <c r="AE102" s="1"/>
      <c r="AF102" s="1"/>
    </row>
    <row r="103" spans="1:32" x14ac:dyDescent="0.3">
      <c r="A103" s="255"/>
      <c r="B103" s="255"/>
      <c r="C103" s="255"/>
      <c r="D103" s="255"/>
      <c r="E103" s="255"/>
      <c r="F103" s="255"/>
      <c r="G103" s="255"/>
      <c r="H103" s="255"/>
      <c r="I103" s="255"/>
      <c r="J103" s="255"/>
      <c r="K103" s="255"/>
      <c r="L103" s="255"/>
      <c r="M103" s="255"/>
      <c r="N103" s="255"/>
      <c r="O103" s="255"/>
      <c r="P103" s="255"/>
      <c r="Q103" s="255"/>
      <c r="R103" s="255"/>
      <c r="S103" s="255"/>
      <c r="T103" s="255"/>
      <c r="U103" s="255"/>
      <c r="V103" s="255"/>
      <c r="W103" s="255"/>
      <c r="X103" s="255"/>
      <c r="Y103" s="255"/>
      <c r="Z103" s="255"/>
      <c r="AA103" s="1"/>
      <c r="AB103" s="1"/>
      <c r="AC103" s="1"/>
      <c r="AD103" s="1"/>
      <c r="AE103" s="1"/>
      <c r="AF103" s="1"/>
    </row>
    <row r="104" spans="1:32" x14ac:dyDescent="0.3">
      <c r="A104" s="255"/>
      <c r="B104" s="255"/>
      <c r="C104" s="255"/>
      <c r="D104" s="255"/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5"/>
      <c r="U104" s="255"/>
      <c r="V104" s="255"/>
      <c r="W104" s="255"/>
      <c r="X104" s="255"/>
      <c r="Y104" s="255"/>
      <c r="Z104" s="255"/>
      <c r="AA104" s="1"/>
      <c r="AB104" s="1"/>
      <c r="AC104" s="1"/>
      <c r="AD104" s="1"/>
      <c r="AE104" s="1"/>
      <c r="AF104" s="1"/>
    </row>
    <row r="105" spans="1:32" x14ac:dyDescent="0.3">
      <c r="A105" s="255"/>
      <c r="B105" s="255"/>
      <c r="C105" s="255"/>
      <c r="D105" s="255"/>
      <c r="E105" s="255"/>
      <c r="F105" s="255"/>
      <c r="G105" s="255"/>
      <c r="H105" s="255"/>
      <c r="I105" s="255"/>
      <c r="J105" s="255"/>
      <c r="K105" s="255"/>
      <c r="L105" s="255"/>
      <c r="M105" s="255"/>
      <c r="N105" s="255"/>
      <c r="O105" s="255"/>
      <c r="P105" s="255"/>
      <c r="Q105" s="255"/>
      <c r="R105" s="255"/>
      <c r="S105" s="255"/>
      <c r="T105" s="255"/>
      <c r="U105" s="255"/>
      <c r="V105" s="255"/>
      <c r="W105" s="255"/>
      <c r="X105" s="255"/>
      <c r="Y105" s="255"/>
      <c r="Z105" s="255"/>
      <c r="AA105" s="1"/>
      <c r="AB105" s="1"/>
      <c r="AC105" s="1"/>
      <c r="AD105" s="1"/>
      <c r="AE105" s="1"/>
      <c r="AF105" s="1"/>
    </row>
    <row r="106" spans="1:32" x14ac:dyDescent="0.3">
      <c r="A106" s="255"/>
      <c r="B106" s="255"/>
      <c r="C106" s="255"/>
      <c r="D106" s="255"/>
      <c r="E106" s="255"/>
      <c r="F106" s="255"/>
      <c r="G106" s="255"/>
      <c r="H106" s="255"/>
      <c r="I106" s="255"/>
      <c r="J106" s="255"/>
      <c r="K106" s="255"/>
      <c r="L106" s="255"/>
      <c r="M106" s="255"/>
      <c r="N106" s="255"/>
      <c r="O106" s="255"/>
      <c r="P106" s="255"/>
      <c r="Q106" s="255"/>
      <c r="R106" s="255"/>
      <c r="S106" s="255"/>
      <c r="T106" s="255"/>
      <c r="U106" s="255"/>
      <c r="V106" s="255"/>
      <c r="W106" s="255"/>
      <c r="X106" s="255"/>
      <c r="Y106" s="255"/>
      <c r="Z106" s="255"/>
      <c r="AA106" s="1"/>
      <c r="AB106" s="1"/>
      <c r="AC106" s="1"/>
      <c r="AD106" s="1"/>
      <c r="AE106" s="1"/>
      <c r="AF106" s="1"/>
    </row>
    <row r="107" spans="1:32" x14ac:dyDescent="0.3">
      <c r="A107" s="255"/>
      <c r="B107" s="255"/>
      <c r="C107" s="255"/>
      <c r="D107" s="255"/>
      <c r="E107" s="255"/>
      <c r="F107" s="255"/>
      <c r="G107" s="255"/>
      <c r="H107" s="255"/>
      <c r="I107" s="255"/>
      <c r="J107" s="255"/>
      <c r="K107" s="255"/>
      <c r="L107" s="255"/>
      <c r="M107" s="255"/>
      <c r="N107" s="255"/>
      <c r="O107" s="255"/>
      <c r="P107" s="255"/>
      <c r="Q107" s="255"/>
      <c r="R107" s="255"/>
      <c r="S107" s="255"/>
      <c r="T107" s="255"/>
      <c r="U107" s="255"/>
      <c r="V107" s="255"/>
      <c r="W107" s="255"/>
      <c r="X107" s="255"/>
      <c r="Y107" s="255"/>
      <c r="Z107" s="255"/>
      <c r="AA107" s="1"/>
      <c r="AB107" s="1"/>
      <c r="AC107" s="1"/>
      <c r="AD107" s="1"/>
      <c r="AE107" s="1"/>
      <c r="AF107" s="1"/>
    </row>
    <row r="108" spans="1:32" x14ac:dyDescent="0.3">
      <c r="A108" s="255"/>
      <c r="B108" s="255"/>
      <c r="C108" s="255"/>
      <c r="D108" s="255"/>
      <c r="E108" s="255"/>
      <c r="F108" s="255"/>
      <c r="G108" s="255"/>
      <c r="H108" s="255"/>
      <c r="I108" s="255"/>
      <c r="J108" s="255"/>
      <c r="K108" s="255"/>
      <c r="L108" s="255"/>
      <c r="M108" s="255"/>
      <c r="N108" s="255"/>
      <c r="O108" s="255"/>
      <c r="P108" s="255"/>
      <c r="Q108" s="255"/>
      <c r="R108" s="255"/>
      <c r="S108" s="255"/>
      <c r="T108" s="255"/>
      <c r="U108" s="255"/>
      <c r="V108" s="255"/>
      <c r="W108" s="255"/>
      <c r="X108" s="255"/>
      <c r="Y108" s="255"/>
      <c r="Z108" s="255"/>
      <c r="AA108" s="1"/>
      <c r="AB108" s="1"/>
      <c r="AC108" s="1"/>
      <c r="AD108" s="1"/>
      <c r="AE108" s="1"/>
      <c r="AF108" s="1"/>
    </row>
    <row r="109" spans="1:32" x14ac:dyDescent="0.3">
      <c r="A109" s="255"/>
      <c r="B109" s="255"/>
      <c r="C109" s="255"/>
      <c r="D109" s="255"/>
      <c r="E109" s="255"/>
      <c r="F109" s="255"/>
      <c r="G109" s="255"/>
      <c r="H109" s="255"/>
      <c r="I109" s="255"/>
      <c r="J109" s="255"/>
      <c r="K109" s="255"/>
      <c r="L109" s="255"/>
      <c r="M109" s="255"/>
      <c r="N109" s="255"/>
      <c r="O109" s="255"/>
      <c r="P109" s="255"/>
      <c r="Q109" s="255"/>
      <c r="R109" s="255"/>
      <c r="S109" s="255"/>
      <c r="T109" s="255"/>
      <c r="U109" s="255"/>
      <c r="V109" s="255"/>
      <c r="W109" s="255"/>
      <c r="X109" s="255"/>
      <c r="Y109" s="255"/>
      <c r="Z109" s="255"/>
      <c r="AA109" s="1"/>
      <c r="AB109" s="1"/>
      <c r="AC109" s="1"/>
      <c r="AD109" s="1"/>
      <c r="AE109" s="1"/>
      <c r="AF109" s="1"/>
    </row>
    <row r="110" spans="1:32" x14ac:dyDescent="0.3">
      <c r="A110" s="255"/>
      <c r="B110" s="255"/>
      <c r="C110" s="255"/>
      <c r="D110" s="255"/>
      <c r="E110" s="255"/>
      <c r="F110" s="255"/>
      <c r="G110" s="255"/>
      <c r="H110" s="255"/>
      <c r="I110" s="255"/>
      <c r="J110" s="255"/>
      <c r="K110" s="255"/>
      <c r="L110" s="255"/>
      <c r="M110" s="255"/>
      <c r="N110" s="255"/>
      <c r="O110" s="255"/>
      <c r="P110" s="255"/>
      <c r="Q110" s="255"/>
      <c r="R110" s="255"/>
      <c r="S110" s="255"/>
      <c r="T110" s="255"/>
      <c r="U110" s="255"/>
      <c r="V110" s="255"/>
      <c r="W110" s="255"/>
      <c r="X110" s="255"/>
      <c r="Y110" s="255"/>
      <c r="Z110" s="255"/>
      <c r="AA110" s="1"/>
      <c r="AB110" s="1"/>
      <c r="AC110" s="1"/>
      <c r="AD110" s="1"/>
      <c r="AE110" s="1"/>
      <c r="AF110" s="1"/>
    </row>
    <row r="111" spans="1:32" x14ac:dyDescent="0.3">
      <c r="A111" s="255"/>
      <c r="B111" s="255"/>
      <c r="C111" s="255"/>
      <c r="D111" s="255"/>
      <c r="E111" s="255"/>
      <c r="F111" s="255"/>
      <c r="G111" s="255"/>
      <c r="H111" s="255"/>
      <c r="I111" s="255"/>
      <c r="J111" s="255"/>
      <c r="K111" s="255"/>
      <c r="L111" s="255"/>
      <c r="M111" s="255"/>
      <c r="N111" s="255"/>
      <c r="O111" s="255"/>
      <c r="P111" s="255"/>
      <c r="Q111" s="255"/>
      <c r="R111" s="255"/>
      <c r="S111" s="255"/>
      <c r="T111" s="255"/>
      <c r="U111" s="255"/>
      <c r="V111" s="255"/>
      <c r="W111" s="255"/>
      <c r="X111" s="255"/>
      <c r="Y111" s="255"/>
      <c r="Z111" s="255"/>
      <c r="AA111" s="1"/>
      <c r="AB111" s="1"/>
      <c r="AC111" s="1"/>
      <c r="AD111" s="1"/>
      <c r="AE111" s="1"/>
      <c r="AF111" s="1"/>
    </row>
    <row r="112" spans="1:32" x14ac:dyDescent="0.3">
      <c r="A112" s="255"/>
      <c r="B112" s="255"/>
      <c r="C112" s="255"/>
      <c r="D112" s="255"/>
      <c r="E112" s="255"/>
      <c r="F112" s="255"/>
      <c r="G112" s="255"/>
      <c r="H112" s="255"/>
      <c r="I112" s="255"/>
      <c r="J112" s="255"/>
      <c r="K112" s="255"/>
      <c r="L112" s="255"/>
      <c r="M112" s="255"/>
      <c r="N112" s="255"/>
      <c r="O112" s="255"/>
      <c r="P112" s="255"/>
      <c r="Q112" s="255"/>
      <c r="R112" s="255"/>
      <c r="S112" s="255"/>
      <c r="T112" s="255"/>
      <c r="U112" s="255"/>
      <c r="V112" s="255"/>
      <c r="W112" s="255"/>
      <c r="X112" s="255"/>
      <c r="Y112" s="255"/>
      <c r="Z112" s="255"/>
      <c r="AA112" s="1"/>
      <c r="AB112" s="1"/>
      <c r="AC112" s="1"/>
      <c r="AD112" s="1"/>
      <c r="AE112" s="1"/>
      <c r="AF112" s="1"/>
    </row>
    <row r="113" spans="1:32" x14ac:dyDescent="0.3">
      <c r="A113" s="255"/>
      <c r="B113" s="255"/>
      <c r="C113" s="255"/>
      <c r="D113" s="255"/>
      <c r="E113" s="255"/>
      <c r="F113" s="255"/>
      <c r="G113" s="255"/>
      <c r="H113" s="255"/>
      <c r="I113" s="255"/>
      <c r="J113" s="255"/>
      <c r="K113" s="255"/>
      <c r="L113" s="255"/>
      <c r="M113" s="255"/>
      <c r="N113" s="255"/>
      <c r="O113" s="255"/>
      <c r="P113" s="255"/>
      <c r="Q113" s="255"/>
      <c r="R113" s="255"/>
      <c r="S113" s="255"/>
      <c r="T113" s="255"/>
      <c r="U113" s="255"/>
      <c r="V113" s="255"/>
      <c r="W113" s="255"/>
      <c r="X113" s="255"/>
      <c r="Y113" s="255"/>
      <c r="Z113" s="255"/>
      <c r="AA113" s="1"/>
      <c r="AB113" s="1"/>
      <c r="AC113" s="1"/>
      <c r="AD113" s="1"/>
      <c r="AE113" s="1"/>
      <c r="AF113" s="1"/>
    </row>
    <row r="114" spans="1:32" x14ac:dyDescent="0.3">
      <c r="A114" s="255"/>
      <c r="B114" s="255"/>
      <c r="C114" s="255"/>
      <c r="D114" s="25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U114" s="255"/>
      <c r="V114" s="255"/>
      <c r="W114" s="255"/>
      <c r="X114" s="255"/>
      <c r="Y114" s="255"/>
      <c r="Z114" s="255"/>
      <c r="AA114" s="1"/>
      <c r="AB114" s="1"/>
      <c r="AC114" s="1"/>
      <c r="AD114" s="1"/>
      <c r="AE114" s="1"/>
      <c r="AF114" s="1"/>
    </row>
    <row r="115" spans="1:32" x14ac:dyDescent="0.3">
      <c r="A115" s="255"/>
      <c r="B115" s="255"/>
      <c r="C115" s="255"/>
      <c r="D115" s="255"/>
      <c r="E115" s="255"/>
      <c r="F115" s="255"/>
      <c r="G115" s="255"/>
      <c r="H115" s="255"/>
      <c r="I115" s="255"/>
      <c r="J115" s="255"/>
      <c r="K115" s="255"/>
      <c r="L115" s="255"/>
      <c r="M115" s="255"/>
      <c r="N115" s="255"/>
      <c r="O115" s="255"/>
      <c r="P115" s="255"/>
      <c r="Q115" s="255"/>
      <c r="R115" s="255"/>
      <c r="S115" s="255"/>
      <c r="T115" s="255"/>
      <c r="U115" s="255"/>
      <c r="V115" s="255"/>
      <c r="W115" s="255"/>
      <c r="X115" s="255"/>
      <c r="Y115" s="255"/>
      <c r="Z115" s="255"/>
      <c r="AA115" s="1"/>
      <c r="AB115" s="1"/>
      <c r="AC115" s="1"/>
      <c r="AD115" s="1"/>
      <c r="AE115" s="1"/>
      <c r="AF115" s="1"/>
    </row>
    <row r="116" spans="1:32" x14ac:dyDescent="0.3">
      <c r="A116" s="255"/>
      <c r="B116" s="255"/>
      <c r="C116" s="255"/>
      <c r="D116" s="255"/>
      <c r="E116" s="255"/>
      <c r="F116" s="255"/>
      <c r="G116" s="255"/>
      <c r="H116" s="255"/>
      <c r="I116" s="255"/>
      <c r="J116" s="255"/>
      <c r="K116" s="255"/>
      <c r="L116" s="255"/>
      <c r="M116" s="255"/>
      <c r="N116" s="255"/>
      <c r="O116" s="255"/>
      <c r="P116" s="255"/>
      <c r="Q116" s="255"/>
      <c r="R116" s="255"/>
      <c r="S116" s="255"/>
      <c r="T116" s="255"/>
      <c r="U116" s="255"/>
      <c r="V116" s="255"/>
      <c r="W116" s="255"/>
      <c r="X116" s="255"/>
      <c r="Y116" s="255"/>
      <c r="Z116" s="255"/>
      <c r="AA116" s="1"/>
      <c r="AB116" s="1"/>
      <c r="AC116" s="1"/>
      <c r="AD116" s="1"/>
      <c r="AE116" s="1"/>
      <c r="AF116" s="1"/>
    </row>
    <row r="117" spans="1:32" x14ac:dyDescent="0.3">
      <c r="A117" s="255"/>
      <c r="B117" s="255"/>
      <c r="C117" s="255"/>
      <c r="D117" s="255"/>
      <c r="E117" s="255"/>
      <c r="F117" s="255"/>
      <c r="G117" s="255"/>
      <c r="H117" s="255"/>
      <c r="I117" s="255"/>
      <c r="J117" s="255"/>
      <c r="K117" s="255"/>
      <c r="L117" s="255"/>
      <c r="M117" s="255"/>
      <c r="N117" s="255"/>
      <c r="O117" s="255"/>
      <c r="P117" s="255"/>
      <c r="Q117" s="255"/>
      <c r="R117" s="255"/>
      <c r="S117" s="255"/>
      <c r="T117" s="255"/>
      <c r="U117" s="255"/>
      <c r="V117" s="255"/>
      <c r="W117" s="255"/>
      <c r="X117" s="255"/>
      <c r="Y117" s="255"/>
      <c r="Z117" s="255"/>
      <c r="AA117" s="1"/>
      <c r="AB117" s="1"/>
      <c r="AC117" s="1"/>
      <c r="AD117" s="1"/>
      <c r="AE117" s="1"/>
      <c r="AF117" s="1"/>
    </row>
    <row r="118" spans="1:32" x14ac:dyDescent="0.3">
      <c r="A118" s="255"/>
      <c r="B118" s="255"/>
      <c r="C118" s="255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  <c r="V118" s="255"/>
      <c r="W118" s="255"/>
      <c r="X118" s="255"/>
      <c r="Y118" s="255"/>
      <c r="Z118" s="255"/>
      <c r="AA118" s="1"/>
      <c r="AB118" s="1"/>
      <c r="AC118" s="1"/>
      <c r="AD118" s="1"/>
      <c r="AE118" s="1"/>
      <c r="AF118" s="1"/>
    </row>
    <row r="119" spans="1:32" x14ac:dyDescent="0.3">
      <c r="A119" s="255"/>
      <c r="B119" s="255"/>
      <c r="C119" s="255"/>
      <c r="D119" s="255"/>
      <c r="E119" s="255"/>
      <c r="F119" s="255"/>
      <c r="G119" s="255"/>
      <c r="H119" s="255"/>
      <c r="I119" s="255"/>
      <c r="J119" s="255"/>
      <c r="K119" s="255"/>
      <c r="L119" s="255"/>
      <c r="M119" s="255"/>
      <c r="N119" s="255"/>
      <c r="O119" s="255"/>
      <c r="P119" s="255"/>
      <c r="Q119" s="255"/>
      <c r="R119" s="255"/>
      <c r="S119" s="255"/>
      <c r="T119" s="255"/>
      <c r="U119" s="255"/>
      <c r="V119" s="255"/>
      <c r="W119" s="255"/>
      <c r="X119" s="255"/>
      <c r="Y119" s="255"/>
      <c r="Z119" s="255"/>
      <c r="AA119" s="1"/>
      <c r="AB119" s="1"/>
      <c r="AC119" s="1"/>
      <c r="AD119" s="1"/>
      <c r="AE119" s="1"/>
      <c r="AF119" s="1"/>
    </row>
    <row r="120" spans="1:32" x14ac:dyDescent="0.3">
      <c r="A120" s="255"/>
      <c r="B120" s="255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  <c r="AA120" s="1"/>
      <c r="AB120" s="1"/>
      <c r="AC120" s="1"/>
      <c r="AD120" s="1"/>
      <c r="AE120" s="1"/>
      <c r="AF120" s="1"/>
    </row>
    <row r="121" spans="1:32" x14ac:dyDescent="0.3">
      <c r="A121" s="255"/>
      <c r="B121" s="255"/>
      <c r="C121" s="255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5"/>
      <c r="V121" s="255"/>
      <c r="W121" s="255"/>
      <c r="X121" s="255"/>
      <c r="Y121" s="255"/>
      <c r="Z121" s="255"/>
      <c r="AA121" s="1"/>
      <c r="AB121" s="1"/>
      <c r="AC121" s="1"/>
      <c r="AD121" s="1"/>
      <c r="AE121" s="1"/>
      <c r="AF121" s="1"/>
    </row>
    <row r="122" spans="1:32" x14ac:dyDescent="0.3">
      <c r="A122" s="255"/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  <c r="Y122" s="255"/>
      <c r="Z122" s="255"/>
      <c r="AA122" s="1"/>
      <c r="AB122" s="1"/>
      <c r="AC122" s="1"/>
      <c r="AD122" s="1"/>
      <c r="AE122" s="1"/>
      <c r="AF122" s="1"/>
    </row>
    <row r="123" spans="1:32" x14ac:dyDescent="0.3">
      <c r="A123" s="255"/>
      <c r="B123" s="255"/>
      <c r="C123" s="255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5"/>
      <c r="V123" s="255"/>
      <c r="W123" s="255"/>
      <c r="X123" s="255"/>
      <c r="Y123" s="255"/>
      <c r="Z123" s="255"/>
      <c r="AA123" s="1"/>
      <c r="AB123" s="1"/>
      <c r="AC123" s="1"/>
      <c r="AD123" s="1"/>
      <c r="AE123" s="1"/>
      <c r="AF123" s="1"/>
    </row>
    <row r="124" spans="1:32" x14ac:dyDescent="0.3">
      <c r="A124" s="255"/>
      <c r="B124" s="255"/>
      <c r="C124" s="255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1"/>
      <c r="AB124" s="1"/>
      <c r="AC124" s="1"/>
      <c r="AD124" s="1"/>
      <c r="AE124" s="1"/>
      <c r="AF124" s="1"/>
    </row>
    <row r="125" spans="1:32" x14ac:dyDescent="0.3">
      <c r="A125" s="255"/>
      <c r="B125" s="255"/>
      <c r="C125" s="255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5"/>
      <c r="Z125" s="255"/>
      <c r="AA125" s="1"/>
      <c r="AB125" s="1"/>
      <c r="AC125" s="1"/>
      <c r="AD125" s="1"/>
      <c r="AE125" s="1"/>
      <c r="AF125" s="1"/>
    </row>
    <row r="126" spans="1:32" x14ac:dyDescent="0.3">
      <c r="A126" s="255"/>
      <c r="B126" s="255"/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  <c r="V126" s="255"/>
      <c r="W126" s="255"/>
      <c r="X126" s="255"/>
      <c r="Y126" s="255"/>
      <c r="Z126" s="255"/>
      <c r="AA126" s="1"/>
      <c r="AB126" s="1"/>
      <c r="AC126" s="1"/>
      <c r="AD126" s="1"/>
      <c r="AE126" s="1"/>
      <c r="AF126" s="1"/>
    </row>
    <row r="127" spans="1:32" x14ac:dyDescent="0.3">
      <c r="A127" s="255"/>
      <c r="B127" s="255"/>
      <c r="C127" s="255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  <c r="AA127" s="1"/>
      <c r="AB127" s="1"/>
      <c r="AC127" s="1"/>
      <c r="AD127" s="1"/>
      <c r="AE127" s="1"/>
      <c r="AF127" s="1"/>
    </row>
    <row r="128" spans="1:32" x14ac:dyDescent="0.3">
      <c r="A128" s="255"/>
      <c r="B128" s="255"/>
      <c r="C128" s="255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5"/>
      <c r="V128" s="255"/>
      <c r="W128" s="255"/>
      <c r="X128" s="255"/>
      <c r="Y128" s="255"/>
      <c r="Z128" s="255"/>
      <c r="AA128" s="1"/>
      <c r="AB128" s="1"/>
      <c r="AC128" s="1"/>
      <c r="AD128" s="1"/>
      <c r="AE128" s="1"/>
      <c r="AF128" s="1"/>
    </row>
    <row r="129" spans="1:32" x14ac:dyDescent="0.3">
      <c r="A129" s="255"/>
      <c r="B129" s="255"/>
      <c r="C129" s="255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5"/>
      <c r="V129" s="255"/>
      <c r="W129" s="255"/>
      <c r="X129" s="255"/>
      <c r="Y129" s="255"/>
      <c r="Z129" s="255"/>
      <c r="AA129" s="1"/>
      <c r="AB129" s="1"/>
      <c r="AC129" s="1"/>
      <c r="AD129" s="1"/>
      <c r="AE129" s="1"/>
      <c r="AF129" s="1"/>
    </row>
    <row r="130" spans="1:32" x14ac:dyDescent="0.3">
      <c r="A130" s="255"/>
      <c r="B130" s="255"/>
      <c r="C130" s="255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5"/>
      <c r="V130" s="255"/>
      <c r="W130" s="255"/>
      <c r="X130" s="255"/>
      <c r="Y130" s="255"/>
      <c r="Z130" s="255"/>
      <c r="AA130" s="1"/>
      <c r="AB130" s="1"/>
      <c r="AC130" s="1"/>
      <c r="AD130" s="1"/>
      <c r="AE130" s="1"/>
      <c r="AF130" s="1"/>
    </row>
    <row r="131" spans="1:32" x14ac:dyDescent="0.3">
      <c r="A131" s="255"/>
      <c r="B131" s="255"/>
      <c r="C131" s="255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5"/>
      <c r="V131" s="255"/>
      <c r="W131" s="255"/>
      <c r="X131" s="255"/>
      <c r="Y131" s="255"/>
      <c r="Z131" s="255"/>
      <c r="AA131" s="1"/>
      <c r="AB131" s="1"/>
      <c r="AC131" s="1"/>
      <c r="AD131" s="1"/>
      <c r="AE131" s="1"/>
      <c r="AF131" s="1"/>
    </row>
    <row r="132" spans="1:32" x14ac:dyDescent="0.3">
      <c r="A132" s="255"/>
      <c r="B132" s="255"/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  <c r="Y132" s="255"/>
      <c r="Z132" s="255"/>
      <c r="AA132" s="1"/>
      <c r="AB132" s="1"/>
      <c r="AC132" s="1"/>
      <c r="AD132" s="1"/>
      <c r="AE132" s="1"/>
      <c r="AF132" s="1"/>
    </row>
    <row r="133" spans="1:32" x14ac:dyDescent="0.3">
      <c r="A133" s="255"/>
      <c r="B133" s="255"/>
      <c r="C133" s="255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55"/>
      <c r="AA133" s="1"/>
      <c r="AB133" s="1"/>
      <c r="AC133" s="1"/>
      <c r="AD133" s="1"/>
      <c r="AE133" s="1"/>
      <c r="AF133" s="1"/>
    </row>
    <row r="134" spans="1:32" x14ac:dyDescent="0.3">
      <c r="A134" s="255"/>
      <c r="B134" s="255"/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5"/>
      <c r="V134" s="255"/>
      <c r="W134" s="255"/>
      <c r="X134" s="255"/>
      <c r="Y134" s="255"/>
      <c r="Z134" s="255"/>
      <c r="AA134" s="1"/>
      <c r="AB134" s="1"/>
      <c r="AC134" s="1"/>
      <c r="AD134" s="1"/>
      <c r="AE134" s="1"/>
      <c r="AF134" s="1"/>
    </row>
    <row r="135" spans="1:32" x14ac:dyDescent="0.3">
      <c r="A135" s="255"/>
      <c r="B135" s="255"/>
      <c r="C135" s="255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5"/>
      <c r="V135" s="255"/>
      <c r="W135" s="255"/>
      <c r="X135" s="255"/>
      <c r="Y135" s="255"/>
      <c r="Z135" s="255"/>
      <c r="AA135" s="1"/>
      <c r="AB135" s="1"/>
      <c r="AC135" s="1"/>
      <c r="AD135" s="1"/>
      <c r="AE135" s="1"/>
      <c r="AF135" s="1"/>
    </row>
    <row r="136" spans="1:32" x14ac:dyDescent="0.3">
      <c r="A136" s="255"/>
      <c r="B136" s="255"/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5"/>
      <c r="Q136" s="255"/>
      <c r="R136" s="255"/>
      <c r="S136" s="255"/>
      <c r="T136" s="255"/>
      <c r="U136" s="255"/>
      <c r="V136" s="255"/>
      <c r="W136" s="255"/>
      <c r="X136" s="255"/>
      <c r="Y136" s="255"/>
      <c r="Z136" s="255"/>
      <c r="AA136" s="1"/>
      <c r="AB136" s="1"/>
      <c r="AC136" s="1"/>
      <c r="AD136" s="1"/>
      <c r="AE136" s="1"/>
      <c r="AF136" s="1"/>
    </row>
    <row r="137" spans="1:32" x14ac:dyDescent="0.3">
      <c r="A137" s="255"/>
      <c r="B137" s="255"/>
      <c r="C137" s="255"/>
      <c r="D137" s="255"/>
      <c r="E137" s="255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1"/>
      <c r="AB137" s="1"/>
      <c r="AC137" s="1"/>
      <c r="AD137" s="1"/>
      <c r="AE137" s="1"/>
      <c r="AF137" s="1"/>
    </row>
    <row r="138" spans="1:32" x14ac:dyDescent="0.3">
      <c r="A138" s="255"/>
      <c r="B138" s="255"/>
      <c r="C138" s="255"/>
      <c r="D138" s="255"/>
      <c r="E138" s="255"/>
      <c r="F138" s="255"/>
      <c r="G138" s="255"/>
      <c r="H138" s="255"/>
      <c r="I138" s="255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  <c r="V138" s="255"/>
      <c r="W138" s="255"/>
      <c r="X138" s="255"/>
      <c r="Y138" s="255"/>
      <c r="Z138" s="255"/>
      <c r="AA138" s="1"/>
      <c r="AB138" s="1"/>
      <c r="AC138" s="1"/>
      <c r="AD138" s="1"/>
      <c r="AE138" s="1"/>
      <c r="AF138" s="1"/>
    </row>
    <row r="139" spans="1:32" x14ac:dyDescent="0.3">
      <c r="A139" s="255"/>
      <c r="B139" s="255"/>
      <c r="C139" s="255"/>
      <c r="D139" s="255"/>
      <c r="E139" s="255"/>
      <c r="F139" s="255"/>
      <c r="G139" s="255"/>
      <c r="H139" s="255"/>
      <c r="I139" s="255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  <c r="AA139" s="1"/>
      <c r="AB139" s="1"/>
      <c r="AC139" s="1"/>
      <c r="AD139" s="1"/>
      <c r="AE139" s="1"/>
      <c r="AF139" s="1"/>
    </row>
    <row r="140" spans="1:32" x14ac:dyDescent="0.3">
      <c r="A140" s="255"/>
      <c r="B140" s="255"/>
      <c r="C140" s="255"/>
      <c r="D140" s="255"/>
      <c r="E140" s="255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  <c r="AA140" s="1"/>
      <c r="AB140" s="1"/>
      <c r="AC140" s="1"/>
      <c r="AD140" s="1"/>
      <c r="AE140" s="1"/>
      <c r="AF140" s="1"/>
    </row>
    <row r="141" spans="1:32" x14ac:dyDescent="0.3">
      <c r="A141" s="255"/>
      <c r="B141" s="255"/>
      <c r="C141" s="255"/>
      <c r="D141" s="255"/>
      <c r="E141" s="255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1"/>
      <c r="AB141" s="1"/>
      <c r="AC141" s="1"/>
      <c r="AD141" s="1"/>
      <c r="AE141" s="1"/>
      <c r="AF141" s="1"/>
    </row>
    <row r="142" spans="1:32" x14ac:dyDescent="0.3">
      <c r="A142" s="255"/>
      <c r="B142" s="255"/>
      <c r="C142" s="255"/>
      <c r="D142" s="255"/>
      <c r="E142" s="255"/>
      <c r="F142" s="255"/>
      <c r="G142" s="255"/>
      <c r="H142" s="255"/>
      <c r="I142" s="255"/>
      <c r="J142" s="255"/>
      <c r="K142" s="255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1"/>
      <c r="AB142" s="1"/>
      <c r="AC142" s="1"/>
      <c r="AD142" s="1"/>
      <c r="AE142" s="1"/>
      <c r="AF142" s="1"/>
    </row>
    <row r="143" spans="1:32" x14ac:dyDescent="0.3">
      <c r="A143" s="255"/>
      <c r="B143" s="255"/>
      <c r="C143" s="255"/>
      <c r="D143" s="255"/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  <c r="V143" s="255"/>
      <c r="W143" s="255"/>
      <c r="X143" s="255"/>
      <c r="Y143" s="255"/>
      <c r="Z143" s="255"/>
      <c r="AA143" s="1"/>
      <c r="AB143" s="1"/>
      <c r="AC143" s="1"/>
      <c r="AD143" s="1"/>
      <c r="AE143" s="1"/>
      <c r="AF143" s="1"/>
    </row>
    <row r="144" spans="1:32" x14ac:dyDescent="0.3">
      <c r="A144" s="255"/>
      <c r="B144" s="255"/>
      <c r="C144" s="255"/>
      <c r="D144" s="255"/>
      <c r="E144" s="255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  <c r="V144" s="255"/>
      <c r="W144" s="255"/>
      <c r="X144" s="255"/>
      <c r="Y144" s="255"/>
      <c r="Z144" s="255"/>
      <c r="AA144" s="1"/>
      <c r="AB144" s="1"/>
      <c r="AC144" s="1"/>
      <c r="AD144" s="1"/>
      <c r="AE144" s="1"/>
      <c r="AF144" s="1"/>
    </row>
    <row r="145" spans="1:32" x14ac:dyDescent="0.3">
      <c r="A145" s="255"/>
      <c r="B145" s="255"/>
      <c r="C145" s="255"/>
      <c r="D145" s="255"/>
      <c r="E145" s="255"/>
      <c r="F145" s="255"/>
      <c r="G145" s="255"/>
      <c r="H145" s="255"/>
      <c r="I145" s="255"/>
      <c r="J145" s="25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  <c r="V145" s="255"/>
      <c r="W145" s="255"/>
      <c r="X145" s="255"/>
      <c r="Y145" s="255"/>
      <c r="Z145" s="255"/>
      <c r="AA145" s="1"/>
      <c r="AB145" s="1"/>
      <c r="AC145" s="1"/>
      <c r="AD145" s="1"/>
      <c r="AE145" s="1"/>
      <c r="AF145" s="1"/>
    </row>
    <row r="146" spans="1:32" x14ac:dyDescent="0.3">
      <c r="A146" s="255"/>
      <c r="B146" s="255"/>
      <c r="C146" s="255"/>
      <c r="D146" s="255"/>
      <c r="E146" s="255"/>
      <c r="F146" s="255"/>
      <c r="G146" s="255"/>
      <c r="H146" s="255"/>
      <c r="I146" s="255"/>
      <c r="J146" s="255"/>
      <c r="K146" s="255"/>
      <c r="L146" s="255"/>
      <c r="M146" s="255"/>
      <c r="N146" s="255"/>
      <c r="O146" s="255"/>
      <c r="P146" s="255"/>
      <c r="Q146" s="255"/>
      <c r="R146" s="255"/>
      <c r="S146" s="255"/>
      <c r="T146" s="255"/>
      <c r="U146" s="255"/>
      <c r="V146" s="255"/>
      <c r="W146" s="255"/>
      <c r="X146" s="255"/>
      <c r="Y146" s="255"/>
      <c r="Z146" s="255"/>
      <c r="AA146" s="1"/>
      <c r="AB146" s="1"/>
      <c r="AC146" s="1"/>
      <c r="AD146" s="1"/>
      <c r="AE146" s="1"/>
      <c r="AF146" s="1"/>
    </row>
    <row r="147" spans="1:32" x14ac:dyDescent="0.3">
      <c r="A147" s="255"/>
      <c r="B147" s="255"/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  <c r="V147" s="255"/>
      <c r="W147" s="255"/>
      <c r="X147" s="255"/>
      <c r="Y147" s="255"/>
      <c r="Z147" s="255"/>
      <c r="AA147" s="1"/>
      <c r="AB147" s="1"/>
      <c r="AC147" s="1"/>
      <c r="AD147" s="1"/>
      <c r="AE147" s="1"/>
      <c r="AF147" s="1"/>
    </row>
    <row r="148" spans="1:32" x14ac:dyDescent="0.3">
      <c r="A148" s="255"/>
      <c r="B148" s="255"/>
      <c r="C148" s="255"/>
      <c r="D148" s="255"/>
      <c r="E148" s="255"/>
      <c r="F148" s="255"/>
      <c r="G148" s="255"/>
      <c r="H148" s="255"/>
      <c r="I148" s="255"/>
      <c r="J148" s="255"/>
      <c r="K148" s="255"/>
      <c r="L148" s="255"/>
      <c r="M148" s="255"/>
      <c r="N148" s="255"/>
      <c r="O148" s="255"/>
      <c r="P148" s="255"/>
      <c r="Q148" s="255"/>
      <c r="R148" s="255"/>
      <c r="S148" s="255"/>
      <c r="T148" s="255"/>
      <c r="U148" s="255"/>
      <c r="V148" s="255"/>
      <c r="W148" s="255"/>
      <c r="X148" s="255"/>
      <c r="Y148" s="255"/>
      <c r="Z148" s="255"/>
      <c r="AA148" s="1"/>
      <c r="AB148" s="1"/>
      <c r="AC148" s="1"/>
      <c r="AD148" s="1"/>
      <c r="AE148" s="1"/>
      <c r="AF148" s="1"/>
    </row>
    <row r="149" spans="1:32" x14ac:dyDescent="0.3">
      <c r="A149" s="255"/>
      <c r="B149" s="255"/>
      <c r="C149" s="255"/>
      <c r="D149" s="255"/>
      <c r="E149" s="255"/>
      <c r="F149" s="255"/>
      <c r="G149" s="255"/>
      <c r="H149" s="255"/>
      <c r="I149" s="255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  <c r="V149" s="255"/>
      <c r="W149" s="255"/>
      <c r="X149" s="255"/>
      <c r="Y149" s="255"/>
      <c r="Z149" s="255"/>
      <c r="AA149" s="1"/>
      <c r="AB149" s="1"/>
      <c r="AC149" s="1"/>
      <c r="AD149" s="1"/>
      <c r="AE149" s="1"/>
      <c r="AF149" s="1"/>
    </row>
    <row r="150" spans="1:32" x14ac:dyDescent="0.3">
      <c r="A150" s="255"/>
      <c r="B150" s="255"/>
      <c r="C150" s="255"/>
      <c r="D150" s="255"/>
      <c r="E150" s="255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1"/>
      <c r="AB150" s="1"/>
      <c r="AC150" s="1"/>
      <c r="AD150" s="1"/>
      <c r="AE150" s="1"/>
      <c r="AF150" s="1"/>
    </row>
    <row r="151" spans="1:32" x14ac:dyDescent="0.3">
      <c r="A151" s="255"/>
      <c r="B151" s="255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  <c r="AA151" s="1"/>
      <c r="AB151" s="1"/>
      <c r="AC151" s="1"/>
      <c r="AD151" s="1"/>
      <c r="AE151" s="1"/>
      <c r="AF151" s="1"/>
    </row>
    <row r="152" spans="1:32" x14ac:dyDescent="0.3">
      <c r="A152" s="255"/>
      <c r="B152" s="255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  <c r="AA152" s="1"/>
      <c r="AB152" s="1"/>
      <c r="AC152" s="1"/>
      <c r="AD152" s="1"/>
      <c r="AE152" s="1"/>
      <c r="AF152" s="1"/>
    </row>
    <row r="153" spans="1:32" x14ac:dyDescent="0.3">
      <c r="A153" s="255"/>
      <c r="B153" s="255"/>
      <c r="C153" s="255"/>
      <c r="D153" s="25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1"/>
      <c r="AB153" s="1"/>
      <c r="AC153" s="1"/>
      <c r="AD153" s="1"/>
      <c r="AE153" s="1"/>
      <c r="AF153" s="1"/>
    </row>
    <row r="154" spans="1:32" x14ac:dyDescent="0.3">
      <c r="A154" s="255"/>
      <c r="B154" s="255"/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1"/>
      <c r="AB154" s="1"/>
      <c r="AC154" s="1"/>
      <c r="AD154" s="1"/>
      <c r="AE154" s="1"/>
      <c r="AF154" s="1"/>
    </row>
  </sheetData>
  <sheetProtection algorithmName="SHA-512" hashValue="Pu6xsjjsGcBSPkfHuZi3sKIbBk3gYpC2QG6WcwOPA93FEJFxTPOyHMCFbVtVHLmjM1bVTDStcbHZ+l6skqezRw==" saltValue="LFrvRyRMYnQvU0nUenERgw==" spinCount="100000" sheet="1" objects="1" scenarios="1"/>
  <mergeCells count="58">
    <mergeCell ref="A62:L62"/>
    <mergeCell ref="O62:Z62"/>
    <mergeCell ref="A64:Z154"/>
    <mergeCell ref="A57:A60"/>
    <mergeCell ref="Y57:Z60"/>
    <mergeCell ref="B59:X59"/>
    <mergeCell ref="B60:X60"/>
    <mergeCell ref="A61:L61"/>
    <mergeCell ref="O61:Z61"/>
    <mergeCell ref="A48:A52"/>
    <mergeCell ref="Y48:Z52"/>
    <mergeCell ref="M51:X51"/>
    <mergeCell ref="M52:X52"/>
    <mergeCell ref="A53:A56"/>
    <mergeCell ref="Y53:Z56"/>
    <mergeCell ref="B55:X55"/>
    <mergeCell ref="B56:X56"/>
    <mergeCell ref="A38:A41"/>
    <mergeCell ref="Y38:Z41"/>
    <mergeCell ref="B40:X40"/>
    <mergeCell ref="B41:X41"/>
    <mergeCell ref="A42:A47"/>
    <mergeCell ref="Y42:Z47"/>
    <mergeCell ref="K44:X44"/>
    <mergeCell ref="K45:X45"/>
    <mergeCell ref="K46:X46"/>
    <mergeCell ref="K47:X47"/>
    <mergeCell ref="A30:A33"/>
    <mergeCell ref="Y30:Z33"/>
    <mergeCell ref="L32:X32"/>
    <mergeCell ref="K33:X33"/>
    <mergeCell ref="A34:A37"/>
    <mergeCell ref="Y34:Z37"/>
    <mergeCell ref="B36:X36"/>
    <mergeCell ref="B37:X37"/>
    <mergeCell ref="A22:A25"/>
    <mergeCell ref="Y22:Z25"/>
    <mergeCell ref="B24:X24"/>
    <mergeCell ref="B25:X25"/>
    <mergeCell ref="A26:A29"/>
    <mergeCell ref="Y26:Z29"/>
    <mergeCell ref="B28:X28"/>
    <mergeCell ref="B29:X29"/>
    <mergeCell ref="A12:Z12"/>
    <mergeCell ref="A13:Z13"/>
    <mergeCell ref="A15:Z15"/>
    <mergeCell ref="B17:X17"/>
    <mergeCell ref="Y17:Z17"/>
    <mergeCell ref="A18:A21"/>
    <mergeCell ref="Y18:Z21"/>
    <mergeCell ref="K20:X20"/>
    <mergeCell ref="K21:X21"/>
    <mergeCell ref="A1:Z1"/>
    <mergeCell ref="M3:T3"/>
    <mergeCell ref="A4:L4"/>
    <mergeCell ref="A5:L5"/>
    <mergeCell ref="A9:Z9"/>
    <mergeCell ref="A10:Z10"/>
  </mergeCells>
  <conditionalFormatting sqref="B18:B20">
    <cfRule type="expression" dxfId="32" priority="32">
      <formula>$AB$19="FAŁSZ"</formula>
    </cfRule>
  </conditionalFormatting>
  <conditionalFormatting sqref="B22:B23">
    <cfRule type="expression" dxfId="31" priority="30">
      <formula>$AB$24="FAŁSZ"</formula>
    </cfRule>
  </conditionalFormatting>
  <conditionalFormatting sqref="B26:B27">
    <cfRule type="expression" dxfId="30" priority="25">
      <formula>$AB$28="FAŁSZ"</formula>
    </cfRule>
  </conditionalFormatting>
  <conditionalFormatting sqref="B30:B32">
    <cfRule type="expression" dxfId="29" priority="22">
      <formula>$AB$32="FAŁSZ"</formula>
    </cfRule>
  </conditionalFormatting>
  <conditionalFormatting sqref="B34:B35">
    <cfRule type="expression" dxfId="28" priority="19">
      <formula>$AB$36="FAŁSZ"</formula>
    </cfRule>
  </conditionalFormatting>
  <conditionalFormatting sqref="B38:B39">
    <cfRule type="expression" dxfId="27" priority="18">
      <formula>$AB$40="FAŁSZ"</formula>
    </cfRule>
  </conditionalFormatting>
  <conditionalFormatting sqref="B42:B44">
    <cfRule type="expression" dxfId="26" priority="12">
      <formula>$AB$44="FAŁSZ"</formula>
    </cfRule>
  </conditionalFormatting>
  <conditionalFormatting sqref="B46">
    <cfRule type="expression" dxfId="25" priority="13">
      <formula>$AB$44="FAŁSZ"</formula>
    </cfRule>
  </conditionalFormatting>
  <conditionalFormatting sqref="B48:B51">
    <cfRule type="expression" dxfId="24" priority="9">
      <formula>$AB$50="FAŁSZ"</formula>
    </cfRule>
  </conditionalFormatting>
  <conditionalFormatting sqref="B53:B54">
    <cfRule type="expression" dxfId="23" priority="6">
      <formula>$AB$55="FAŁSZ"</formula>
    </cfRule>
  </conditionalFormatting>
  <conditionalFormatting sqref="B57:B58">
    <cfRule type="expression" dxfId="22" priority="5">
      <formula>$AB$59="FAŁSZ"</formula>
    </cfRule>
  </conditionalFormatting>
  <conditionalFormatting sqref="B24:X24">
    <cfRule type="expression" dxfId="21" priority="28">
      <formula>$AB$24="FAŁSZ"</formula>
    </cfRule>
    <cfRule type="cellIs" dxfId="20" priority="29" operator="equal">
      <formula>""</formula>
    </cfRule>
  </conditionalFormatting>
  <conditionalFormatting sqref="B28:X28">
    <cfRule type="expression" dxfId="19" priority="26">
      <formula>$AB$28="FAŁSZ"</formula>
    </cfRule>
    <cfRule type="cellIs" dxfId="18" priority="27" operator="equal">
      <formula>""</formula>
    </cfRule>
  </conditionalFormatting>
  <conditionalFormatting sqref="B36:X36">
    <cfRule type="expression" dxfId="16" priority="20">
      <formula>$AB$36="FAŁSZ"</formula>
    </cfRule>
    <cfRule type="cellIs" dxfId="17" priority="21" operator="equal">
      <formula>""</formula>
    </cfRule>
  </conditionalFormatting>
  <conditionalFormatting sqref="B40:X40">
    <cfRule type="expression" dxfId="14" priority="16">
      <formula>$AB$40="FAŁSZ"</formula>
    </cfRule>
    <cfRule type="cellIs" dxfId="15" priority="17" operator="equal">
      <formula>""</formula>
    </cfRule>
  </conditionalFormatting>
  <conditionalFormatting sqref="B55:X55">
    <cfRule type="expression" dxfId="13" priority="3">
      <formula>$AB$55="FAŁSZ"</formula>
    </cfRule>
    <cfRule type="cellIs" dxfId="12" priority="4" operator="equal">
      <formula>""</formula>
    </cfRule>
  </conditionalFormatting>
  <conditionalFormatting sqref="B59:X59">
    <cfRule type="expression" dxfId="10" priority="1">
      <formula>$AB$59="FAŁSZ"</formula>
    </cfRule>
    <cfRule type="cellIs" dxfId="11" priority="2" operator="equal">
      <formula>""</formula>
    </cfRule>
  </conditionalFormatting>
  <conditionalFormatting sqref="K20:X20">
    <cfRule type="expression" dxfId="9" priority="31">
      <formula>$AB$19="FAŁSZ"</formula>
    </cfRule>
    <cfRule type="cellIs" dxfId="8" priority="33" operator="equal">
      <formula>""</formula>
    </cfRule>
  </conditionalFormatting>
  <conditionalFormatting sqref="K44:X44">
    <cfRule type="expression" dxfId="6" priority="11">
      <formula>$AB$44="FAŁSZ"</formula>
    </cfRule>
    <cfRule type="cellIs" dxfId="7" priority="15" operator="equal">
      <formula>""</formula>
    </cfRule>
  </conditionalFormatting>
  <conditionalFormatting sqref="K46:X46">
    <cfRule type="expression" dxfId="4" priority="10">
      <formula>$AB$44="FAŁSZ"</formula>
    </cfRule>
    <cfRule type="cellIs" dxfId="5" priority="14" operator="equal">
      <formula>""</formula>
    </cfRule>
  </conditionalFormatting>
  <conditionalFormatting sqref="L32:X32">
    <cfRule type="expression" dxfId="2" priority="23">
      <formula>$AB$32="FAŁSZ"</formula>
    </cfRule>
    <cfRule type="cellIs" dxfId="3" priority="24" operator="equal">
      <formula>""</formula>
    </cfRule>
  </conditionalFormatting>
  <conditionalFormatting sqref="M51:X51">
    <cfRule type="expression" dxfId="1" priority="7">
      <formula>$AB$50="FAŁSZ"</formula>
    </cfRule>
    <cfRule type="cellIs" dxfId="0" priority="8" operator="equal">
      <formula>""</formula>
    </cfRule>
  </conditionalFormatting>
  <dataValidations count="1">
    <dataValidation type="list" allowBlank="1" showInputMessage="1" showErrorMessage="1" sqref="Z18:Z21 Y18:Y22 Y26:Z60" xr:uid="{D5F868A3-49BF-4A74-90AC-9939158F8E9E}">
      <formula1>"TAK,NIE"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92" orientation="portrait" verticalDpi="0" r:id="rId1"/>
  <headerFooter>
    <oddFooter>&amp;R&amp;8 2026-v1</oddFooter>
  </headerFooter>
  <rowBreaks count="1" manualBreakCount="1">
    <brk id="63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Dane</vt:lpstr>
      <vt:lpstr>A1-2</vt:lpstr>
      <vt:lpstr>A2-2</vt:lpstr>
      <vt:lpstr>A11-1</vt:lpstr>
      <vt:lpstr>A14-1</vt:lpstr>
      <vt:lpstr>A19-1</vt:lpstr>
      <vt:lpstr>A4</vt:lpstr>
      <vt:lpstr>'A11-1'!Obszar_wydruku</vt:lpstr>
      <vt:lpstr>'A1-2'!Obszar_wydruku</vt:lpstr>
      <vt:lpstr>'A14-1'!Obszar_wydruku</vt:lpstr>
      <vt:lpstr>'A19-1'!Obszar_wydruku</vt:lpstr>
      <vt:lpstr>'A2-2'!Obszar_wydruku</vt:lpstr>
      <vt:lpstr>'A4'!Obszar_wydruku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Złotek, Robert</dc:creator>
  <cp:lastModifiedBy>Złotek, Robert</cp:lastModifiedBy>
  <cp:lastPrinted>2026-03-04T09:10:53Z</cp:lastPrinted>
  <dcterms:created xsi:type="dcterms:W3CDTF">2025-12-16T10:56:23Z</dcterms:created>
  <dcterms:modified xsi:type="dcterms:W3CDTF">2026-03-04T09:11:45Z</dcterms:modified>
</cp:coreProperties>
</file>