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wfosgwpoznan-my.sharepoint.com/personal/rzlotek_wfosgw_poznan_pl/Documents/"/>
    </mc:Choice>
  </mc:AlternateContent>
  <xr:revisionPtr revIDLastSave="1751" documentId="8_{D94877DC-2D80-402B-ABEB-C08EBFB4A631}" xr6:coauthVersionLast="47" xr6:coauthVersionMax="47" xr10:uidLastSave="{746EF3DB-30F2-4CD5-8C01-C4AF33D3666C}"/>
  <bookViews>
    <workbookView xWindow="-108" yWindow="-108" windowWidth="23256" windowHeight="12456" xr2:uid="{C28DCF6C-4504-4C84-B51A-AE8C8993A0D5}"/>
  </bookViews>
  <sheets>
    <sheet name="Arkusz1" sheetId="1" r:id="rId1"/>
  </sheets>
  <definedNames>
    <definedName name="_xlnm.Print_Area" localSheetId="0">Arkusz1!$A$1:$AR$96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58" i="1" l="1"/>
  <c r="AK59" i="1" s="1"/>
  <c r="Y58" i="1"/>
  <c r="AC58" i="1"/>
  <c r="AJ52" i="1"/>
  <c r="AJ53" i="1"/>
  <c r="AJ54" i="1"/>
  <c r="AJ55" i="1"/>
  <c r="AJ56" i="1"/>
  <c r="AJ57" i="1"/>
  <c r="AG52" i="1"/>
  <c r="AG53" i="1"/>
  <c r="AG54" i="1"/>
  <c r="AG55" i="1"/>
  <c r="AG56" i="1"/>
  <c r="AG57" i="1"/>
  <c r="AJ51" i="1"/>
  <c r="AG51" i="1"/>
  <c r="AJ58" i="1" l="1"/>
  <c r="N40" i="1" l="1"/>
  <c r="N41" i="1"/>
  <c r="N42" i="1"/>
  <c r="N44" i="1"/>
  <c r="N39" i="1"/>
  <c r="N43" i="1" s="1"/>
  <c r="V57" i="1"/>
  <c r="V52" i="1"/>
  <c r="V53" i="1"/>
  <c r="V54" i="1"/>
  <c r="V55" i="1"/>
  <c r="V56" i="1"/>
  <c r="Z7" i="1"/>
  <c r="Y31" i="1"/>
  <c r="S52" i="1"/>
  <c r="S53" i="1"/>
  <c r="S54" i="1"/>
  <c r="S55" i="1"/>
  <c r="S56" i="1"/>
  <c r="S57" i="1"/>
  <c r="S51" i="1"/>
  <c r="V51" i="1" s="1"/>
  <c r="AO31" i="1" l="1"/>
  <c r="AL31" i="1"/>
  <c r="AB31" i="1"/>
  <c r="AE31" i="1"/>
  <c r="AH31" i="1"/>
  <c r="Q31" i="1"/>
  <c r="N31" i="1"/>
  <c r="K31" i="1"/>
  <c r="L92" i="1"/>
  <c r="Z8" i="1"/>
  <c r="A26" i="1"/>
  <c r="A27" i="1"/>
  <c r="A28" i="1"/>
  <c r="A29" i="1"/>
  <c r="A30" i="1"/>
  <c r="X79" i="1"/>
  <c r="J5" i="1"/>
  <c r="A52" i="1"/>
  <c r="A53" i="1"/>
  <c r="A54" i="1"/>
  <c r="A55" i="1"/>
  <c r="A56" i="1"/>
  <c r="A57" i="1"/>
  <c r="A51" i="1"/>
  <c r="A21" i="1"/>
  <c r="U43" i="1"/>
  <c r="AD43" i="1"/>
  <c r="AA43" i="1"/>
  <c r="AG43" i="1"/>
  <c r="X43" i="1"/>
  <c r="J43" i="1"/>
  <c r="A22" i="1"/>
  <c r="A23" i="1"/>
  <c r="A24" i="1"/>
  <c r="A25" i="1"/>
  <c r="BA43" i="1" l="1"/>
  <c r="AJ43" i="1"/>
  <c r="R41" i="1"/>
  <c r="R42" i="1"/>
  <c r="R39" i="1"/>
  <c r="R40" i="1"/>
  <c r="R43" i="1" l="1"/>
  <c r="P5" i="1"/>
</calcChain>
</file>

<file path=xl/sharedStrings.xml><?xml version="1.0" encoding="utf-8"?>
<sst xmlns="http://schemas.openxmlformats.org/spreadsheetml/2006/main" count="96" uniqueCount="83">
  <si>
    <t xml:space="preserve">Arkusz rozliczenia umowy </t>
  </si>
  <si>
    <t xml:space="preserve">Nazwa przedsięwzięcia: </t>
  </si>
  <si>
    <t xml:space="preserve">1. Rozliczenie </t>
  </si>
  <si>
    <t>umowy</t>
  </si>
  <si>
    <t>w kwocie</t>
  </si>
  <si>
    <t xml:space="preserve">w tym wydatki bieżące w kwocie </t>
  </si>
  <si>
    <t>[dotyczy dotacji]</t>
  </si>
  <si>
    <t xml:space="preserve">w tym wydatki inwestycyjne w kwocie </t>
  </si>
  <si>
    <t xml:space="preserve">zgodnie z umową nr </t>
  </si>
  <si>
    <t>z dnia</t>
  </si>
  <si>
    <t xml:space="preserve">Oświadczamy, że podatek VAT </t>
  </si>
  <si>
    <t xml:space="preserve">Data złożenia wniosku </t>
  </si>
  <si>
    <t>[wypełnia Fundusz]</t>
  </si>
  <si>
    <t>[w złotych]</t>
  </si>
  <si>
    <t>Lp</t>
  </si>
  <si>
    <t>Dokument</t>
  </si>
  <si>
    <t>Zapłacono</t>
  </si>
  <si>
    <t>Poz. Harm.</t>
  </si>
  <si>
    <t>Koszt dotyczący przeds.</t>
  </si>
  <si>
    <t>Koszt kwalifikowany przeds.</t>
  </si>
  <si>
    <t>Źródła finansowania kosztów dotyczących przedsięwzięcia</t>
  </si>
  <si>
    <t>Wartość przyjęta do rozliczenia [wypełnia Fundusz]</t>
  </si>
  <si>
    <t>Numer</t>
  </si>
  <si>
    <r>
      <t xml:space="preserve">Data
</t>
    </r>
    <r>
      <rPr>
        <sz val="8"/>
        <color theme="1"/>
        <rFont val="Aptos Narrow"/>
        <family val="2"/>
        <scheme val="minor"/>
      </rPr>
      <t>[2025-01-01]</t>
    </r>
  </si>
  <si>
    <t>Numer ewidencyjny lub księgowy</t>
  </si>
  <si>
    <t>Kwota</t>
  </si>
  <si>
    <t>Środki własne</t>
  </si>
  <si>
    <t>Inne</t>
  </si>
  <si>
    <t>Wnioskowana wartośc do rozliczenia ze środków Funduszu</t>
  </si>
  <si>
    <t>Brutto</t>
  </si>
  <si>
    <t>Netto</t>
  </si>
  <si>
    <t>I/B</t>
  </si>
  <si>
    <t>RAZEM</t>
  </si>
  <si>
    <t>X</t>
  </si>
  <si>
    <t>Źródła finansowania</t>
  </si>
  <si>
    <t>Forma pomocy</t>
  </si>
  <si>
    <t>Koszt kwalifikowany
[zł]</t>
  </si>
  <si>
    <t>Udział w finansowaniu kosztów kwalifikowanych przedsięwzięcia</t>
  </si>
  <si>
    <t>Nakłady w latach (koszty kwalifikowane) [zł]</t>
  </si>
  <si>
    <t>WFOŚiGW w Poznaniu</t>
  </si>
  <si>
    <t>3. Sprawozdanie z realizacji przedsięwzięcia [narastająco od początku realizacji przedsięwzięcia]:</t>
  </si>
  <si>
    <t>Poz. harm.</t>
  </si>
  <si>
    <t>Wyszczególnienie robót, dostaw, usług</t>
  </si>
  <si>
    <t>Zakres planowany wg harmonogramu
(mb, szt. m2, Mg, kpl)</t>
  </si>
  <si>
    <t>Zakres rzeczowy wykonany
(mb, szt. m2, Mg, kpl)</t>
  </si>
  <si>
    <t>Pozostało do wykonania
[-]</t>
  </si>
  <si>
    <t>Nadwyżka w zakresie
[+]</t>
  </si>
  <si>
    <t>Nakłady planowane
[zł]</t>
  </si>
  <si>
    <t>Nakłady poniesione
[zł]</t>
  </si>
  <si>
    <t>Różnice [+,-]
[zł]
(dotyczy rozliczenia koncowego)</t>
  </si>
  <si>
    <t>4. [Dotyczy rozliczenia końcowego]</t>
  </si>
  <si>
    <t xml:space="preserve">Oświadczamy, że ww. przedsięwzięcie zostało zrealizowane w </t>
  </si>
  <si>
    <t>zakresie rzeczowym ujętym w harmonogramie rzeczowo-finansowym, który stanowił załącznik nr 1 do wyżej wymienionej umowy.</t>
  </si>
  <si>
    <t>1) Należy zazanczyć w celu wykreślenia</t>
  </si>
  <si>
    <t>Nie wykonano</t>
  </si>
  <si>
    <t>pozycji nr</t>
  </si>
  <si>
    <r>
      <t xml:space="preserve">harmonogramu rzeczowo-finansowego z powodu: </t>
    </r>
    <r>
      <rPr>
        <vertAlign val="superscript"/>
        <sz val="10"/>
        <color theme="1"/>
        <rFont val="Aptos Narrow"/>
        <family val="2"/>
        <scheme val="minor"/>
      </rPr>
      <t>1)</t>
    </r>
  </si>
  <si>
    <r>
      <t xml:space="preserve">Wykonano dodatkowo </t>
    </r>
    <r>
      <rPr>
        <vertAlign val="superscript"/>
        <sz val="10"/>
        <color theme="1"/>
        <rFont val="Aptos Narrow"/>
        <family val="2"/>
        <scheme val="minor"/>
      </rPr>
      <t>1)</t>
    </r>
  </si>
  <si>
    <t>Ponadto oświadczamy, że ww. zmiany w wykonanym zakresie rzeczowym</t>
  </si>
  <si>
    <r>
      <t xml:space="preserve">na osiągnięcie w wyniku realizacji przedsięwzięcia planowanego efektu ekologicznego. </t>
    </r>
    <r>
      <rPr>
        <vertAlign val="superscript"/>
        <sz val="10"/>
        <color theme="1"/>
        <rFont val="Aptos Narrow"/>
        <family val="2"/>
        <scheme val="minor"/>
      </rPr>
      <t>1) 2)</t>
    </r>
  </si>
  <si>
    <r>
      <t xml:space="preserve">Wnioskujemy o przyjęcie ww. wymienionych różnic w wykonanym zakresie bez konieczności aneksowania umowy. </t>
    </r>
    <r>
      <rPr>
        <vertAlign val="superscript"/>
        <sz val="10"/>
        <color theme="1"/>
        <rFont val="Aptos Narrow"/>
        <family val="2"/>
        <scheme val="minor"/>
      </rPr>
      <t>1)</t>
    </r>
  </si>
  <si>
    <t>Planowany termin zakończenia przedsięwzięcia [zgodnie z umową z WFOŚiGW]</t>
  </si>
  <si>
    <t>Faktyczny termin zakończenia przedsiewzięcia</t>
  </si>
  <si>
    <t>5. Złożenie przez Beneficjenta nieprawdziwych oświadczeń traktowane będzie jako niedotrzymanie warunków umowy</t>
  </si>
  <si>
    <t>Oświadczenia złożone pod rygorem odpowiedzialności z art. 297 Kodeksu Karnego potwierdzamy własnoręcznym podpisem.</t>
  </si>
  <si>
    <t>Główny Księgowy</t>
  </si>
  <si>
    <t>Kierownik Jednostki</t>
  </si>
  <si>
    <t>(Skarbnik)</t>
  </si>
  <si>
    <t>/podpis, pieczątka z uprawnieniami/</t>
  </si>
  <si>
    <t>/podpis, pieczątka imienna/</t>
  </si>
  <si>
    <t>dnia</t>
  </si>
  <si>
    <t>Osoba prowadząca sprawę ze strony Beneficjenta:</t>
  </si>
  <si>
    <t>miejscowość</t>
  </si>
  <si>
    <t>telefon</t>
  </si>
  <si>
    <t>e-mail</t>
  </si>
  <si>
    <r>
      <rPr>
        <vertAlign val="superscript"/>
        <sz val="10"/>
        <color theme="1"/>
        <rFont val="Aptos Narrow"/>
        <family val="2"/>
        <scheme val="minor"/>
      </rPr>
      <t>1)</t>
    </r>
    <r>
      <rPr>
        <sz val="10"/>
        <color theme="1"/>
        <rFont val="Aptos Narrow"/>
        <family val="2"/>
        <charset val="238"/>
        <scheme val="minor"/>
      </rPr>
      <t xml:space="preserve"> niepotrzebne skreślić</t>
    </r>
  </si>
  <si>
    <r>
      <rPr>
        <vertAlign val="superscript"/>
        <sz val="10"/>
        <color theme="1"/>
        <rFont val="Aptos Narrow"/>
        <family val="2"/>
        <scheme val="minor"/>
      </rPr>
      <t>2)</t>
    </r>
    <r>
      <rPr>
        <sz val="10"/>
        <color theme="1"/>
        <rFont val="Aptos Narrow"/>
        <family val="2"/>
        <charset val="238"/>
        <scheme val="minor"/>
      </rPr>
      <t xml:space="preserve"> tylko przy inwestycjach (z wyłączeniem zadań dotyczących wyłącznie zakupów gotowych dóbr inwestycyjnych)</t>
    </r>
  </si>
  <si>
    <t>pełnym</t>
  </si>
  <si>
    <t>2. źródła finansowania kosztu przedsiewzięcia z wyszczególnieniem kwot oraz podziałem na lata [narastająco od początku realizacji przedsięwzięcia]:</t>
  </si>
  <si>
    <r>
      <t xml:space="preserve">Inspektor Nadzoru </t>
    </r>
    <r>
      <rPr>
        <vertAlign val="superscript"/>
        <sz val="10"/>
        <color theme="1"/>
        <rFont val="Aptos Narrow"/>
        <family val="2"/>
        <scheme val="minor"/>
      </rPr>
      <t>2)</t>
    </r>
  </si>
  <si>
    <t>Zaawansowanie finansowe
[%]</t>
  </si>
  <si>
    <t>Zaawansowanie finansowe środków Funudszu
[zł]</t>
  </si>
  <si>
    <t>Koszt dotyczący przedsięwzięcia ogółem
[zł]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</si>
</sst>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#,##0.000"/>
  </numFmts>
  <fonts count="13" x14ac:knownFonts="1">
    <font>
      <sz val="11"/>
      <color theme="1"/>
      <name val="Aptos Narrow"/>
      <family val="2"/>
      <charset val="238"/>
      <scheme val="minor"/>
    </font>
    <font>
      <sz val="10"/>
      <color theme="1"/>
      <name val="Aptos Narrow"/>
      <family val="2"/>
      <scheme val="minor"/>
    </font>
    <font>
      <sz val="8"/>
      <color theme="1"/>
      <name val="Aptos Narrow"/>
      <family val="2"/>
      <charset val="238"/>
      <scheme val="minor"/>
    </font>
    <font>
      <sz val="9"/>
      <color theme="1"/>
      <name val="Aptos Narrow"/>
      <family val="2"/>
      <charset val="238"/>
      <scheme val="minor"/>
    </font>
    <font>
      <sz val="8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1"/>
      <color theme="0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vertAlign val="superscript"/>
      <sz val="10"/>
      <color theme="1"/>
      <name val="Aptos Narrow"/>
      <family val="2"/>
      <scheme val="minor"/>
    </font>
    <font>
      <sz val="8.5"/>
      <color theme="1"/>
      <name val="Aptos Narrow"/>
      <family val="2"/>
      <charset val="238"/>
      <scheme val="minor"/>
    </font>
    <font>
      <sz val="9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1" fillId="0" borderId="0" xfId="0" applyFont="1" applyAlignment="1">
      <alignment horizontal="center" vertical="top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Protection="1"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5" fillId="2" borderId="1" xfId="0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3" fillId="0" borderId="0" xfId="0" applyFont="1" applyProtection="1">
      <protection hidden="1"/>
    </xf>
    <xf numFmtId="0" fontId="2" fillId="2" borderId="15" xfId="0" applyFont="1" applyFill="1" applyBorder="1" applyAlignment="1" applyProtection="1">
      <alignment horizontal="center" vertical="center"/>
      <protection hidden="1"/>
    </xf>
    <xf numFmtId="0" fontId="2" fillId="0" borderId="0" xfId="0" applyFont="1" applyProtection="1"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9" fillId="0" borderId="0" xfId="0" applyFont="1" applyProtection="1">
      <protection hidden="1"/>
    </xf>
    <xf numFmtId="0" fontId="9" fillId="0" borderId="0" xfId="0" applyFont="1"/>
    <xf numFmtId="0" fontId="9" fillId="0" borderId="0" xfId="0" applyFont="1" applyAlignment="1">
      <alignment vertical="center"/>
    </xf>
    <xf numFmtId="0" fontId="9" fillId="0" borderId="10" xfId="0" applyFont="1" applyBorder="1"/>
    <xf numFmtId="0" fontId="9" fillId="0" borderId="11" xfId="0" applyFont="1" applyBorder="1"/>
    <xf numFmtId="0" fontId="9" fillId="0" borderId="12" xfId="0" applyFont="1" applyBorder="1"/>
    <xf numFmtId="0" fontId="5" fillId="0" borderId="0" xfId="0" applyFont="1"/>
    <xf numFmtId="0" fontId="5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1" fillId="0" borderId="0" xfId="0" applyFont="1"/>
    <xf numFmtId="0" fontId="3" fillId="0" borderId="1" xfId="0" applyFont="1" applyBorder="1" applyAlignment="1" applyProtection="1">
      <alignment horizontal="center" vertical="center"/>
      <protection locked="0"/>
    </xf>
    <xf numFmtId="0" fontId="8" fillId="0" borderId="0" xfId="0" applyFont="1" applyProtection="1">
      <protection hidden="1"/>
    </xf>
    <xf numFmtId="0" fontId="0" fillId="0" borderId="0" xfId="0" applyProtection="1">
      <protection locked="0"/>
    </xf>
    <xf numFmtId="0" fontId="8" fillId="0" borderId="0" xfId="0" applyFont="1" applyProtection="1">
      <protection locked="0" hidden="1"/>
    </xf>
    <xf numFmtId="0" fontId="3" fillId="0" borderId="0" xfId="0" applyFont="1" applyAlignment="1">
      <alignment vertical="top"/>
    </xf>
    <xf numFmtId="0" fontId="3" fillId="0" borderId="0" xfId="0" applyFont="1" applyAlignment="1" applyProtection="1">
      <alignment vertical="center" wrapText="1"/>
      <protection hidden="1"/>
    </xf>
    <xf numFmtId="0" fontId="2" fillId="0" borderId="0" xfId="0" applyFont="1" applyAlignment="1" applyProtection="1">
      <alignment vertical="center"/>
      <protection hidden="1"/>
    </xf>
    <xf numFmtId="4" fontId="3" fillId="0" borderId="0" xfId="0" applyNumberFormat="1" applyFont="1" applyAlignment="1" applyProtection="1">
      <alignment vertical="center"/>
      <protection locked="0"/>
    </xf>
    <xf numFmtId="10" fontId="3" fillId="0" borderId="0" xfId="0" applyNumberFormat="1" applyFont="1" applyAlignment="1" applyProtection="1">
      <alignment vertical="center"/>
      <protection hidden="1"/>
    </xf>
    <xf numFmtId="4" fontId="3" fillId="0" borderId="0" xfId="0" applyNumberFormat="1" applyFont="1" applyAlignment="1" applyProtection="1">
      <alignment vertical="center"/>
      <protection hidden="1"/>
    </xf>
    <xf numFmtId="4" fontId="6" fillId="0" borderId="0" xfId="0" applyNumberFormat="1" applyFont="1" applyAlignment="1" applyProtection="1">
      <alignment vertical="center"/>
      <protection hidden="1"/>
    </xf>
    <xf numFmtId="10" fontId="6" fillId="0" borderId="0" xfId="0" applyNumberFormat="1" applyFont="1" applyAlignment="1" applyProtection="1">
      <alignment vertical="center"/>
      <protection hidden="1"/>
    </xf>
    <xf numFmtId="4" fontId="3" fillId="0" borderId="1" xfId="0" applyNumberFormat="1" applyFont="1" applyBorder="1" applyAlignment="1" applyProtection="1">
      <alignment horizontal="center" vertical="center"/>
      <protection locked="0"/>
    </xf>
    <xf numFmtId="10" fontId="3" fillId="0" borderId="1" xfId="0" applyNumberFormat="1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top" wrapText="1"/>
      <protection hidden="1"/>
    </xf>
    <xf numFmtId="0" fontId="1" fillId="0" borderId="0" xfId="0" applyFont="1" applyAlignment="1" applyProtection="1">
      <alignment horizontal="left" vertical="center"/>
      <protection locked="0" hidden="1"/>
    </xf>
    <xf numFmtId="0" fontId="6" fillId="2" borderId="10" xfId="0" applyFont="1" applyFill="1" applyBorder="1" applyAlignment="1" applyProtection="1">
      <alignment horizontal="center" vertical="center"/>
      <protection hidden="1"/>
    </xf>
    <xf numFmtId="0" fontId="6" fillId="2" borderId="11" xfId="0" applyFont="1" applyFill="1" applyBorder="1" applyAlignment="1" applyProtection="1">
      <alignment horizontal="center" vertical="center"/>
      <protection hidden="1"/>
    </xf>
    <xf numFmtId="0" fontId="6" fillId="2" borderId="12" xfId="0" applyFont="1" applyFill="1" applyBorder="1" applyAlignment="1" applyProtection="1">
      <alignment horizontal="center" vertical="center"/>
      <protection hidden="1"/>
    </xf>
    <xf numFmtId="165" fontId="3" fillId="0" borderId="10" xfId="0" applyNumberFormat="1" applyFont="1" applyBorder="1" applyAlignment="1" applyProtection="1">
      <alignment horizontal="center" vertical="center"/>
      <protection hidden="1"/>
    </xf>
    <xf numFmtId="165" fontId="3" fillId="0" borderId="11" xfId="0" applyNumberFormat="1" applyFont="1" applyBorder="1" applyAlignment="1" applyProtection="1">
      <alignment horizontal="center" vertical="center"/>
      <protection hidden="1"/>
    </xf>
    <xf numFmtId="165" fontId="3" fillId="0" borderId="12" xfId="0" applyNumberFormat="1" applyFont="1" applyBorder="1" applyAlignment="1" applyProtection="1">
      <alignment horizontal="center" vertical="center"/>
      <protection hidden="1"/>
    </xf>
    <xf numFmtId="165" fontId="3" fillId="0" borderId="10" xfId="0" applyNumberFormat="1" applyFont="1" applyBorder="1" applyAlignment="1" applyProtection="1">
      <alignment horizontal="center" vertical="center"/>
      <protection locked="0" hidden="1"/>
    </xf>
    <xf numFmtId="165" fontId="3" fillId="0" borderId="11" xfId="0" applyNumberFormat="1" applyFont="1" applyBorder="1" applyAlignment="1" applyProtection="1">
      <alignment horizontal="center" vertical="center"/>
      <protection locked="0" hidden="1"/>
    </xf>
    <xf numFmtId="165" fontId="3" fillId="0" borderId="12" xfId="0" applyNumberFormat="1" applyFont="1" applyBorder="1" applyAlignment="1" applyProtection="1">
      <alignment horizontal="center" vertical="center"/>
      <protection locked="0" hidden="1"/>
    </xf>
    <xf numFmtId="4" fontId="2" fillId="0" borderId="1" xfId="0" applyNumberFormat="1" applyFont="1" applyBorder="1" applyAlignment="1" applyProtection="1">
      <alignment horizontal="center" vertical="center"/>
      <protection locked="0"/>
    </xf>
    <xf numFmtId="4" fontId="5" fillId="2" borderId="1" xfId="0" applyNumberFormat="1" applyFont="1" applyFill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0" fontId="3" fillId="2" borderId="7" xfId="0" applyFont="1" applyFill="1" applyBorder="1" applyAlignment="1" applyProtection="1">
      <alignment horizontal="center" vertical="center" wrapText="1"/>
      <protection hidden="1"/>
    </xf>
    <xf numFmtId="0" fontId="3" fillId="2" borderId="8" xfId="0" applyFont="1" applyFill="1" applyBorder="1" applyAlignment="1" applyProtection="1">
      <alignment horizontal="center" vertical="center" wrapText="1"/>
      <protection hidden="1"/>
    </xf>
    <xf numFmtId="0" fontId="3" fillId="2" borderId="9" xfId="0" applyFont="1" applyFill="1" applyBorder="1" applyAlignment="1" applyProtection="1">
      <alignment horizontal="center" vertical="center" wrapText="1"/>
      <protection hidden="1"/>
    </xf>
    <xf numFmtId="0" fontId="7" fillId="0" borderId="3" xfId="0" applyFont="1" applyBorder="1" applyAlignment="1" applyProtection="1">
      <alignment horizont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1" fillId="0" borderId="5" xfId="0" applyFont="1" applyBorder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3" fillId="2" borderId="13" xfId="0" applyFont="1" applyFill="1" applyBorder="1" applyAlignment="1" applyProtection="1">
      <alignment horizontal="center" vertical="center"/>
      <protection hidden="1"/>
    </xf>
    <xf numFmtId="0" fontId="3" fillId="2" borderId="15" xfId="0" applyFont="1" applyFill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 applyProtection="1">
      <alignment horizontal="center" vertical="center"/>
      <protection hidden="1"/>
    </xf>
    <xf numFmtId="0" fontId="3" fillId="2" borderId="3" xfId="0" applyFont="1" applyFill="1" applyBorder="1" applyAlignment="1" applyProtection="1">
      <alignment horizontal="center" vertical="center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3" fillId="2" borderId="7" xfId="0" applyFont="1" applyFill="1" applyBorder="1" applyAlignment="1" applyProtection="1">
      <alignment horizontal="center" vertical="center"/>
      <protection hidden="1"/>
    </xf>
    <xf numFmtId="0" fontId="3" fillId="2" borderId="8" xfId="0" applyFont="1" applyFill="1" applyBorder="1" applyAlignment="1" applyProtection="1">
      <alignment horizontal="center" vertical="center"/>
      <protection hidden="1"/>
    </xf>
    <xf numFmtId="0" fontId="3" fillId="2" borderId="9" xfId="0" applyFont="1" applyFill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2" fillId="2" borderId="10" xfId="0" applyFont="1" applyFill="1" applyBorder="1" applyAlignment="1" applyProtection="1">
      <alignment horizontal="center" vertical="center"/>
      <protection hidden="1"/>
    </xf>
    <xf numFmtId="0" fontId="2" fillId="2" borderId="11" xfId="0" applyFont="1" applyFill="1" applyBorder="1" applyAlignment="1" applyProtection="1">
      <alignment horizontal="center" vertical="center"/>
      <protection hidden="1"/>
    </xf>
    <xf numFmtId="0" fontId="2" fillId="2" borderId="12" xfId="0" applyFont="1" applyFill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 applyProtection="1">
      <alignment horizontal="center" vertical="center" wrapText="1"/>
      <protection hidden="1"/>
    </xf>
    <xf numFmtId="0" fontId="11" fillId="2" borderId="3" xfId="0" applyFont="1" applyFill="1" applyBorder="1" applyAlignment="1" applyProtection="1">
      <alignment horizontal="center" vertical="center" wrapText="1"/>
      <protection hidden="1"/>
    </xf>
    <xf numFmtId="0" fontId="11" fillId="2" borderId="4" xfId="0" applyFont="1" applyFill="1" applyBorder="1" applyAlignment="1" applyProtection="1">
      <alignment horizontal="center" vertical="center" wrapText="1"/>
      <protection hidden="1"/>
    </xf>
    <xf numFmtId="0" fontId="11" fillId="2" borderId="7" xfId="0" applyFont="1" applyFill="1" applyBorder="1" applyAlignment="1" applyProtection="1">
      <alignment horizontal="center" vertical="center" wrapText="1"/>
      <protection hidden="1"/>
    </xf>
    <xf numFmtId="0" fontId="11" fillId="2" borderId="8" xfId="0" applyFont="1" applyFill="1" applyBorder="1" applyAlignment="1" applyProtection="1">
      <alignment horizontal="center" vertical="center" wrapText="1"/>
      <protection hidden="1"/>
    </xf>
    <xf numFmtId="0" fontId="11" fillId="2" borderId="9" xfId="0" applyFont="1" applyFill="1" applyBorder="1" applyAlignment="1" applyProtection="1">
      <alignment horizontal="center" vertical="center" wrapText="1"/>
      <protection hidden="1"/>
    </xf>
    <xf numFmtId="0" fontId="3" fillId="0" borderId="10" xfId="0" applyFont="1" applyBorder="1" applyAlignment="1" applyProtection="1">
      <alignment horizontal="center" vertical="center"/>
      <protection hidden="1"/>
    </xf>
    <xf numFmtId="0" fontId="3" fillId="0" borderId="11" xfId="0" applyFont="1" applyBorder="1" applyAlignment="1" applyProtection="1">
      <alignment horizontal="center" vertical="center"/>
      <protection hidden="1"/>
    </xf>
    <xf numFmtId="0" fontId="3" fillId="0" borderId="12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/>
      <protection hidden="1"/>
    </xf>
    <xf numFmtId="14" fontId="1" fillId="0" borderId="0" xfId="0" applyNumberFormat="1" applyFont="1" applyAlignment="1" applyProtection="1">
      <alignment horizontal="left" vertical="center"/>
      <protection locked="0" hidden="1"/>
    </xf>
    <xf numFmtId="4" fontId="3" fillId="0" borderId="10" xfId="0" applyNumberFormat="1" applyFont="1" applyBorder="1" applyAlignment="1" applyProtection="1">
      <alignment horizontal="center" vertical="center"/>
      <protection locked="0"/>
    </xf>
    <xf numFmtId="4" fontId="3" fillId="0" borderId="11" xfId="0" applyNumberFormat="1" applyFont="1" applyBorder="1" applyAlignment="1" applyProtection="1">
      <alignment horizontal="center" vertical="center"/>
      <protection locked="0"/>
    </xf>
    <xf numFmtId="4" fontId="3" fillId="0" borderId="12" xfId="0" applyNumberFormat="1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14" fontId="3" fillId="0" borderId="10" xfId="0" applyNumberFormat="1" applyFont="1" applyBorder="1" applyAlignment="1" applyProtection="1">
      <alignment horizontal="center" vertical="center"/>
      <protection locked="0"/>
    </xf>
    <xf numFmtId="14" fontId="3" fillId="0" borderId="11" xfId="0" applyNumberFormat="1" applyFont="1" applyBorder="1" applyAlignment="1" applyProtection="1">
      <alignment horizontal="center" vertical="center"/>
      <protection locked="0"/>
    </xf>
    <xf numFmtId="14" fontId="3" fillId="0" borderId="12" xfId="0" applyNumberFormat="1" applyFont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hidden="1"/>
    </xf>
    <xf numFmtId="0" fontId="1" fillId="2" borderId="14" xfId="0" applyFont="1" applyFill="1" applyBorder="1" applyAlignment="1" applyProtection="1">
      <alignment horizontal="center" vertical="center"/>
      <protection hidden="1"/>
    </xf>
    <xf numFmtId="0" fontId="1" fillId="2" borderId="15" xfId="0" applyFont="1" applyFill="1" applyBorder="1" applyAlignment="1" applyProtection="1">
      <alignment horizontal="center" vertical="center"/>
      <protection hidden="1"/>
    </xf>
    <xf numFmtId="0" fontId="3" fillId="0" borderId="11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 vertical="center"/>
      <protection hidden="1"/>
    </xf>
    <xf numFmtId="164" fontId="1" fillId="0" borderId="0" xfId="0" applyNumberFormat="1" applyFont="1" applyAlignment="1" applyProtection="1">
      <alignment horizontal="left" vertical="center"/>
      <protection hidden="1"/>
    </xf>
    <xf numFmtId="0" fontId="12" fillId="2" borderId="2" xfId="0" applyFont="1" applyFill="1" applyBorder="1" applyAlignment="1" applyProtection="1">
      <alignment horizontal="center" vertical="center" wrapText="1"/>
      <protection hidden="1"/>
    </xf>
    <xf numFmtId="0" fontId="12" fillId="2" borderId="3" xfId="0" applyFont="1" applyFill="1" applyBorder="1" applyAlignment="1" applyProtection="1">
      <alignment horizontal="center" vertical="center" wrapText="1"/>
      <protection hidden="1"/>
    </xf>
    <xf numFmtId="0" fontId="12" fillId="2" borderId="4" xfId="0" applyFont="1" applyFill="1" applyBorder="1" applyAlignment="1" applyProtection="1">
      <alignment horizontal="center" vertical="center" wrapText="1"/>
      <protection hidden="1"/>
    </xf>
    <xf numFmtId="0" fontId="12" fillId="2" borderId="5" xfId="0" applyFont="1" applyFill="1" applyBorder="1" applyAlignment="1" applyProtection="1">
      <alignment horizontal="center" vertical="center" wrapText="1"/>
      <protection hidden="1"/>
    </xf>
    <xf numFmtId="0" fontId="12" fillId="2" borderId="0" xfId="0" applyFont="1" applyFill="1" applyAlignment="1" applyProtection="1">
      <alignment horizontal="center" vertical="center" wrapText="1"/>
      <protection hidden="1"/>
    </xf>
    <xf numFmtId="0" fontId="12" fillId="2" borderId="6" xfId="0" applyFont="1" applyFill="1" applyBorder="1" applyAlignment="1" applyProtection="1">
      <alignment horizontal="center" vertical="center" wrapText="1"/>
      <protection hidden="1"/>
    </xf>
    <xf numFmtId="0" fontId="12" fillId="2" borderId="7" xfId="0" applyFont="1" applyFill="1" applyBorder="1" applyAlignment="1" applyProtection="1">
      <alignment horizontal="center" vertical="center" wrapText="1"/>
      <protection hidden="1"/>
    </xf>
    <xf numFmtId="0" fontId="12" fillId="2" borderId="8" xfId="0" applyFont="1" applyFill="1" applyBorder="1" applyAlignment="1" applyProtection="1">
      <alignment horizontal="center" vertical="center" wrapText="1"/>
      <protection hidden="1"/>
    </xf>
    <xf numFmtId="0" fontId="12" fillId="2" borderId="9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left" vertical="top" wrapText="1"/>
      <protection locked="0"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locked="0" hidden="1"/>
    </xf>
    <xf numFmtId="0" fontId="5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0" fontId="5" fillId="0" borderId="0" xfId="0" applyFont="1" applyAlignment="1" applyProtection="1">
      <alignment horizontal="left" vertical="center"/>
      <protection locked="0" hidden="1"/>
    </xf>
    <xf numFmtId="164" fontId="5" fillId="0" borderId="0" xfId="0" applyNumberFormat="1" applyFont="1" applyAlignment="1" applyProtection="1">
      <alignment horizontal="left" vertical="center"/>
      <protection hidden="1"/>
    </xf>
    <xf numFmtId="4" fontId="5" fillId="2" borderId="10" xfId="0" applyNumberFormat="1" applyFont="1" applyFill="1" applyBorder="1" applyAlignment="1" applyProtection="1">
      <alignment horizontal="center" vertical="center"/>
      <protection hidden="1"/>
    </xf>
    <xf numFmtId="4" fontId="5" fillId="2" borderId="11" xfId="0" applyNumberFormat="1" applyFont="1" applyFill="1" applyBorder="1" applyAlignment="1" applyProtection="1">
      <alignment horizontal="center" vertical="center"/>
      <protection hidden="1"/>
    </xf>
    <xf numFmtId="4" fontId="5" fillId="2" borderId="12" xfId="0" applyNumberFormat="1" applyFont="1" applyFill="1" applyBorder="1" applyAlignment="1" applyProtection="1">
      <alignment horizontal="center" vertical="center"/>
      <protection hidden="1"/>
    </xf>
    <xf numFmtId="0" fontId="5" fillId="2" borderId="10" xfId="0" applyFont="1" applyFill="1" applyBorder="1" applyAlignment="1" applyProtection="1">
      <alignment horizontal="center" vertical="center"/>
      <protection hidden="1"/>
    </xf>
    <xf numFmtId="0" fontId="5" fillId="2" borderId="11" xfId="0" applyFont="1" applyFill="1" applyBorder="1" applyAlignment="1" applyProtection="1">
      <alignment horizontal="center" vertical="center"/>
      <protection hidden="1"/>
    </xf>
    <xf numFmtId="0" fontId="5" fillId="2" borderId="12" xfId="0" applyFont="1" applyFill="1" applyBorder="1" applyAlignment="1" applyProtection="1">
      <alignment horizontal="center" vertical="center"/>
      <protection hidden="1"/>
    </xf>
    <xf numFmtId="4" fontId="3" fillId="0" borderId="10" xfId="0" applyNumberFormat="1" applyFont="1" applyBorder="1" applyAlignment="1" applyProtection="1">
      <alignment horizontal="center" vertical="center"/>
      <protection hidden="1"/>
    </xf>
    <xf numFmtId="4" fontId="3" fillId="0" borderId="11" xfId="0" applyNumberFormat="1" applyFont="1" applyBorder="1" applyAlignment="1" applyProtection="1">
      <alignment horizontal="center" vertical="center"/>
      <protection hidden="1"/>
    </xf>
    <xf numFmtId="4" fontId="3" fillId="0" borderId="12" xfId="0" applyNumberFormat="1" applyFont="1" applyBorder="1" applyAlignment="1" applyProtection="1">
      <alignment horizontal="center" vertical="center"/>
      <protection hidden="1"/>
    </xf>
    <xf numFmtId="4" fontId="3" fillId="0" borderId="10" xfId="0" applyNumberFormat="1" applyFont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hidden="1"/>
    </xf>
    <xf numFmtId="0" fontId="1" fillId="2" borderId="5" xfId="0" applyFont="1" applyFill="1" applyBorder="1" applyAlignment="1" applyProtection="1">
      <alignment horizontal="center" vertical="center" wrapText="1"/>
      <protection hidden="1"/>
    </xf>
    <xf numFmtId="0" fontId="1" fillId="2" borderId="0" xfId="0" applyFont="1" applyFill="1" applyAlignment="1" applyProtection="1">
      <alignment horizontal="center" vertical="center" wrapText="1"/>
      <protection hidden="1"/>
    </xf>
    <xf numFmtId="0" fontId="1" fillId="2" borderId="7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1" fillId="2" borderId="10" xfId="0" applyFont="1" applyFill="1" applyBorder="1" applyAlignment="1" applyProtection="1">
      <alignment horizontal="center" vertical="center"/>
      <protection hidden="1"/>
    </xf>
    <xf numFmtId="0" fontId="1" fillId="2" borderId="11" xfId="0" applyFont="1" applyFill="1" applyBorder="1" applyAlignment="1" applyProtection="1">
      <alignment horizontal="center" vertical="center"/>
      <protection hidden="1"/>
    </xf>
    <xf numFmtId="0" fontId="1" fillId="2" borderId="12" xfId="0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/>
      <protection hidden="1"/>
    </xf>
    <xf numFmtId="0" fontId="1" fillId="2" borderId="4" xfId="0" applyFont="1" applyFill="1" applyBorder="1" applyAlignment="1" applyProtection="1">
      <alignment horizontal="center" vertical="center"/>
      <protection hidden="1"/>
    </xf>
    <xf numFmtId="0" fontId="1" fillId="2" borderId="5" xfId="0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0" fontId="1" fillId="2" borderId="6" xfId="0" applyFont="1" applyFill="1" applyBorder="1" applyAlignment="1" applyProtection="1">
      <alignment horizontal="center" vertical="center"/>
      <protection hidden="1"/>
    </xf>
    <xf numFmtId="0" fontId="1" fillId="2" borderId="7" xfId="0" applyFont="1" applyFill="1" applyBorder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horizontal="center" vertical="center"/>
      <protection hidden="1"/>
    </xf>
    <xf numFmtId="0" fontId="1" fillId="2" borderId="9" xfId="0" applyFont="1" applyFill="1" applyBorder="1" applyAlignment="1" applyProtection="1">
      <alignment horizontal="center" vertical="center"/>
      <protection hidden="1"/>
    </xf>
    <xf numFmtId="0" fontId="1" fillId="2" borderId="4" xfId="0" applyFont="1" applyFill="1" applyBorder="1" applyAlignment="1" applyProtection="1">
      <alignment horizontal="center" vertical="center" wrapText="1"/>
      <protection hidden="1"/>
    </xf>
    <xf numFmtId="0" fontId="1" fillId="2" borderId="6" xfId="0" applyFont="1" applyFill="1" applyBorder="1" applyAlignment="1" applyProtection="1">
      <alignment horizontal="center" vertical="center" wrapText="1"/>
      <protection hidden="1"/>
    </xf>
    <xf numFmtId="0" fontId="1" fillId="2" borderId="9" xfId="0" applyFont="1" applyFill="1" applyBorder="1" applyAlignment="1" applyProtection="1">
      <alignment horizontal="center" vertical="center" wrapText="1"/>
      <protection hidden="1"/>
    </xf>
    <xf numFmtId="0" fontId="1" fillId="2" borderId="10" xfId="0" applyFont="1" applyFill="1" applyBorder="1" applyAlignment="1" applyProtection="1">
      <alignment horizontal="center" vertical="center" wrapText="1"/>
      <protection hidden="1"/>
    </xf>
    <xf numFmtId="0" fontId="1" fillId="2" borderId="11" xfId="0" applyFont="1" applyFill="1" applyBorder="1" applyAlignment="1" applyProtection="1">
      <alignment horizontal="center" vertical="center" wrapText="1"/>
      <protection hidden="1"/>
    </xf>
    <xf numFmtId="0" fontId="1" fillId="2" borderId="12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Alignment="1">
      <alignment horizontal="left" vertical="center"/>
    </xf>
    <xf numFmtId="0" fontId="9" fillId="0" borderId="0" xfId="0" applyFont="1" applyAlignment="1" applyProtection="1">
      <alignment horizontal="center"/>
      <protection locked="0" hidden="1"/>
    </xf>
    <xf numFmtId="0" fontId="9" fillId="0" borderId="0" xfId="0" applyFont="1" applyAlignment="1" applyProtection="1">
      <alignment horizontal="left" vertical="center"/>
      <protection locked="0" hidden="1"/>
    </xf>
    <xf numFmtId="0" fontId="2" fillId="2" borderId="10" xfId="0" applyFont="1" applyFill="1" applyBorder="1" applyAlignment="1" applyProtection="1">
      <alignment horizontal="center" vertical="center" wrapText="1"/>
      <protection hidden="1"/>
    </xf>
    <xf numFmtId="0" fontId="2" fillId="2" borderId="11" xfId="0" applyFont="1" applyFill="1" applyBorder="1" applyAlignment="1" applyProtection="1">
      <alignment horizontal="center" vertical="center" wrapText="1"/>
      <protection hidden="1"/>
    </xf>
    <xf numFmtId="0" fontId="2" fillId="2" borderId="12" xfId="0" applyFont="1" applyFill="1" applyBorder="1" applyAlignment="1" applyProtection="1">
      <alignment horizontal="center" vertical="center" wrapText="1"/>
      <protection hidden="1"/>
    </xf>
    <xf numFmtId="0" fontId="2" fillId="0" borderId="10" xfId="0" applyFont="1" applyBorder="1" applyAlignment="1" applyProtection="1">
      <alignment horizontal="center" vertical="top" wrapText="1"/>
      <protection locked="0" hidden="1"/>
    </xf>
    <xf numFmtId="0" fontId="2" fillId="0" borderId="11" xfId="0" applyFont="1" applyBorder="1" applyAlignment="1" applyProtection="1">
      <alignment horizontal="center" vertical="top" wrapText="1"/>
      <protection locked="0" hidden="1"/>
    </xf>
    <xf numFmtId="0" fontId="2" fillId="0" borderId="12" xfId="0" applyFont="1" applyBorder="1" applyAlignment="1" applyProtection="1">
      <alignment horizontal="center" vertical="top" wrapText="1"/>
      <protection locked="0" hidden="1"/>
    </xf>
    <xf numFmtId="0" fontId="5" fillId="2" borderId="10" xfId="0" applyFont="1" applyFill="1" applyBorder="1" applyAlignment="1" applyProtection="1">
      <alignment horizontal="right" vertical="center"/>
      <protection hidden="1"/>
    </xf>
    <xf numFmtId="0" fontId="5" fillId="2" borderId="11" xfId="0" applyFont="1" applyFill="1" applyBorder="1" applyAlignment="1" applyProtection="1">
      <alignment horizontal="right" vertical="center"/>
      <protection hidden="1"/>
    </xf>
    <xf numFmtId="0" fontId="5" fillId="2" borderId="12" xfId="0" applyFont="1" applyFill="1" applyBorder="1" applyAlignment="1" applyProtection="1">
      <alignment horizontal="right" vertical="center"/>
      <protection hidden="1"/>
    </xf>
    <xf numFmtId="0" fontId="3" fillId="0" borderId="10" xfId="0" applyFont="1" applyBorder="1" applyAlignment="1" applyProtection="1">
      <alignment horizontal="center" vertical="center"/>
      <protection locked="0" hidden="1"/>
    </xf>
    <xf numFmtId="0" fontId="3" fillId="0" borderId="12" xfId="0" applyFont="1" applyBorder="1" applyAlignment="1" applyProtection="1">
      <alignment horizontal="center" vertical="center"/>
      <protection locked="0" hidden="1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alignment horizontal="center"/>
      <protection hidden="1"/>
    </xf>
    <xf numFmtId="10" fontId="5" fillId="2" borderId="1" xfId="0" applyNumberFormat="1" applyFont="1" applyFill="1" applyBorder="1" applyAlignment="1" applyProtection="1">
      <alignment horizontal="center" vertical="center"/>
      <protection hidden="1"/>
    </xf>
    <xf numFmtId="14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9" fillId="3" borderId="0" xfId="0" applyFont="1" applyFill="1" applyAlignment="1" applyProtection="1">
      <alignment horizontal="left" vertical="center"/>
      <protection locked="0" hidden="1"/>
    </xf>
    <xf numFmtId="0" fontId="9" fillId="0" borderId="0" xfId="0" applyFont="1" applyAlignment="1" applyProtection="1">
      <alignment horizontal="center" vertical="center"/>
      <protection locked="0" hidden="1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 applyProtection="1">
      <alignment horizontal="left" vertical="center"/>
      <protection locked="0" hidden="1"/>
    </xf>
    <xf numFmtId="14" fontId="9" fillId="0" borderId="11" xfId="0" applyNumberFormat="1" applyFont="1" applyBorder="1" applyAlignment="1" applyProtection="1">
      <alignment horizontal="left" vertical="center"/>
      <protection locked="0" hidden="1"/>
    </xf>
    <xf numFmtId="0" fontId="9" fillId="0" borderId="12" xfId="0" applyFont="1" applyBorder="1" applyAlignment="1" applyProtection="1">
      <alignment horizontal="left" vertical="center"/>
      <protection locked="0" hidden="1"/>
    </xf>
    <xf numFmtId="14" fontId="5" fillId="0" borderId="11" xfId="0" applyNumberFormat="1" applyFont="1" applyBorder="1" applyAlignment="1" applyProtection="1">
      <alignment horizontal="center" vertical="center"/>
      <protection locked="0" hidden="1"/>
    </xf>
    <xf numFmtId="14" fontId="5" fillId="0" borderId="12" xfId="0" applyNumberFormat="1" applyFont="1" applyBorder="1" applyAlignment="1" applyProtection="1">
      <alignment horizontal="center" vertical="center"/>
      <protection locked="0" hidden="1"/>
    </xf>
    <xf numFmtId="0" fontId="5" fillId="0" borderId="0" xfId="0" applyFont="1" applyAlignment="1">
      <alignment horizontal="left" vertical="center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11" fillId="2" borderId="1" xfId="0" applyFont="1" applyFill="1" applyBorder="1" applyAlignment="1" applyProtection="1">
      <alignment horizontal="center" vertical="center" wrapText="1"/>
      <protection hidden="1"/>
    </xf>
    <xf numFmtId="4" fontId="3" fillId="0" borderId="1" xfId="0" applyNumberFormat="1" applyFont="1" applyBorder="1" applyAlignment="1" applyProtection="1">
      <alignment horizontal="center" vertical="center"/>
      <protection hidden="1"/>
    </xf>
    <xf numFmtId="4" fontId="6" fillId="2" borderId="1" xfId="0" applyNumberFormat="1" applyFont="1" applyFill="1" applyBorder="1" applyAlignment="1" applyProtection="1">
      <alignment horizontal="center" vertical="center"/>
      <protection hidden="1"/>
    </xf>
    <xf numFmtId="49" fontId="3" fillId="0" borderId="10" xfId="0" applyNumberFormat="1" applyFont="1" applyBorder="1" applyAlignment="1" applyProtection="1">
      <alignment horizontal="center" vertical="center" wrapText="1"/>
      <protection locked="0"/>
    </xf>
    <xf numFmtId="49" fontId="3" fillId="0" borderId="11" xfId="0" applyNumberFormat="1" applyFont="1" applyBorder="1" applyAlignment="1" applyProtection="1">
      <alignment horizontal="center" vertical="center" wrapText="1"/>
      <protection locked="0"/>
    </xf>
    <xf numFmtId="49" fontId="3" fillId="0" borderId="12" xfId="0" applyNumberFormat="1" applyFont="1" applyBorder="1" applyAlignment="1" applyProtection="1">
      <alignment horizontal="center" vertical="center" wrapText="1"/>
      <protection locked="0"/>
    </xf>
    <xf numFmtId="49" fontId="3" fillId="0" borderId="10" xfId="0" applyNumberFormat="1" applyFont="1" applyBorder="1" applyAlignment="1" applyProtection="1">
      <alignment horizontal="center" vertical="top" wrapText="1"/>
      <protection locked="0"/>
    </xf>
    <xf numFmtId="49" fontId="3" fillId="0" borderId="11" xfId="0" applyNumberFormat="1" applyFont="1" applyBorder="1" applyAlignment="1" applyProtection="1">
      <alignment horizontal="center" vertical="top" wrapText="1"/>
      <protection locked="0"/>
    </xf>
    <xf numFmtId="49" fontId="3" fillId="0" borderId="12" xfId="0" applyNumberFormat="1" applyFont="1" applyBorder="1" applyAlignment="1" applyProtection="1">
      <alignment horizontal="center" vertical="top" wrapText="1"/>
      <protection locked="0"/>
    </xf>
    <xf numFmtId="49" fontId="3" fillId="0" borderId="10" xfId="0" applyNumberFormat="1" applyFont="1" applyBorder="1" applyAlignment="1" applyProtection="1">
      <alignment horizontal="center" vertical="center"/>
      <protection locked="0"/>
    </xf>
    <xf numFmtId="49" fontId="3" fillId="0" borderId="12" xfId="0" applyNumberFormat="1" applyFont="1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6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/>
      </font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/>
      </font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0"/>
        </patternFill>
      </fill>
    </dxf>
    <dxf>
      <font>
        <strike/>
      </font>
    </dxf>
    <dxf>
      <font>
        <strike/>
      </font>
    </dxf>
    <dxf>
      <font>
        <strike/>
      </font>
    </dxf>
    <dxf>
      <font>
        <strike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BA$64" noThreeD="1"/>
</file>

<file path=xl/ctrlProps/ctrlProp2.xml><?xml version="1.0" encoding="utf-8"?>
<formControlPr xmlns="http://schemas.microsoft.com/office/spreadsheetml/2009/9/main" objectType="CheckBox" fmlaLink="$BA$68" noThreeD="1"/>
</file>

<file path=xl/ctrlProps/ctrlProp3.xml><?xml version="1.0" encoding="utf-8"?>
<formControlPr xmlns="http://schemas.microsoft.com/office/spreadsheetml/2009/9/main" objectType="CheckBox" fmlaLink="$BA$70" noThreeD="1"/>
</file>

<file path=xl/ctrlProps/ctrlProp4.xml><?xml version="1.0" encoding="utf-8"?>
<formControlPr xmlns="http://schemas.microsoft.com/office/spreadsheetml/2009/9/main" objectType="CheckBox" fmlaLink="$BA$72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243840</xdr:colOff>
          <xdr:row>62</xdr:row>
          <xdr:rowOff>15240</xdr:rowOff>
        </xdr:from>
        <xdr:to>
          <xdr:col>46</xdr:col>
          <xdr:colOff>38100</xdr:colOff>
          <xdr:row>64</xdr:row>
          <xdr:rowOff>15240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243840</xdr:colOff>
          <xdr:row>66</xdr:row>
          <xdr:rowOff>38100</xdr:rowOff>
        </xdr:from>
        <xdr:to>
          <xdr:col>46</xdr:col>
          <xdr:colOff>22860</xdr:colOff>
          <xdr:row>68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243840</xdr:colOff>
          <xdr:row>68</xdr:row>
          <xdr:rowOff>38100</xdr:rowOff>
        </xdr:from>
        <xdr:to>
          <xdr:col>46</xdr:col>
          <xdr:colOff>22860</xdr:colOff>
          <xdr:row>70</xdr:row>
          <xdr:rowOff>30480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251460</xdr:colOff>
          <xdr:row>70</xdr:row>
          <xdr:rowOff>38100</xdr:rowOff>
        </xdr:from>
        <xdr:to>
          <xdr:col>46</xdr:col>
          <xdr:colOff>30480</xdr:colOff>
          <xdr:row>72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E696B-62E3-4513-9802-FE7831D6E8FB}">
  <sheetPr codeName="Arkusz1"/>
  <dimension ref="A1:BU96"/>
  <sheetViews>
    <sheetView showGridLines="0" tabSelected="1" zoomScaleNormal="100" workbookViewId="0">
      <selection activeCell="G3" sqref="G3:AR3"/>
    </sheetView>
  </sheetViews>
  <sheetFormatPr defaultRowHeight="14.4" x14ac:dyDescent="0.3"/>
  <cols>
    <col min="1" max="19" width="3.6640625" customWidth="1"/>
    <col min="20" max="20" width="4.33203125" customWidth="1"/>
    <col min="21" max="52" width="3.6640625" customWidth="1"/>
    <col min="58" max="73" width="3.6640625" customWidth="1"/>
  </cols>
  <sheetData>
    <row r="1" spans="1:52" x14ac:dyDescent="0.3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122" t="s">
        <v>0</v>
      </c>
      <c r="R1" s="122"/>
      <c r="S1" s="122"/>
      <c r="T1" s="122"/>
      <c r="U1" s="122"/>
      <c r="V1" s="122"/>
      <c r="W1" s="123"/>
      <c r="X1" s="123"/>
      <c r="Y1" s="123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</row>
    <row r="2" spans="1:52" x14ac:dyDescent="0.3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</row>
    <row r="3" spans="1:52" ht="28.2" customHeight="1" x14ac:dyDescent="0.3">
      <c r="A3" s="68" t="s">
        <v>1</v>
      </c>
      <c r="B3" s="68"/>
      <c r="C3" s="68"/>
      <c r="D3" s="68"/>
      <c r="E3" s="68"/>
      <c r="F3" s="6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</row>
    <row r="4" spans="1:52" x14ac:dyDescent="0.3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</row>
    <row r="5" spans="1:52" x14ac:dyDescent="0.3">
      <c r="A5" s="119" t="s">
        <v>2</v>
      </c>
      <c r="B5" s="119"/>
      <c r="C5" s="119"/>
      <c r="D5" s="119"/>
      <c r="E5" s="120"/>
      <c r="F5" s="120"/>
      <c r="G5" s="120"/>
      <c r="H5" s="29" t="s">
        <v>3</v>
      </c>
      <c r="I5" s="29"/>
      <c r="J5" s="121" t="str">
        <f>IF(W1="","",W1)</f>
        <v/>
      </c>
      <c r="K5" s="121"/>
      <c r="L5" s="121"/>
      <c r="M5" s="29" t="s">
        <v>4</v>
      </c>
      <c r="N5" s="29"/>
      <c r="O5" s="9"/>
      <c r="P5" s="124" t="str">
        <f>IF(AL31="","",AL31)</f>
        <v/>
      </c>
      <c r="Q5" s="124"/>
      <c r="R5" s="124"/>
      <c r="S5" s="124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</row>
    <row r="6" spans="1:52" ht="4.2" customHeight="1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</row>
    <row r="7" spans="1:52" x14ac:dyDescent="0.3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107" t="s">
        <v>5</v>
      </c>
      <c r="S7" s="107"/>
      <c r="T7" s="107"/>
      <c r="U7" s="107"/>
      <c r="V7" s="107"/>
      <c r="W7" s="107"/>
      <c r="X7" s="107"/>
      <c r="Y7" s="107"/>
      <c r="Z7" s="108" t="str">
        <f>IF(AL21="","",SUMIF(AK21:AN30,"B",AL21:AN30))</f>
        <v/>
      </c>
      <c r="AA7" s="108"/>
      <c r="AB7" s="108"/>
      <c r="AC7" s="108"/>
      <c r="AD7" s="93" t="s">
        <v>6</v>
      </c>
      <c r="AE7" s="93"/>
      <c r="AF7" s="93"/>
      <c r="AG7" s="93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</row>
    <row r="8" spans="1:52" x14ac:dyDescent="0.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107" t="s">
        <v>7</v>
      </c>
      <c r="S8" s="107"/>
      <c r="T8" s="107"/>
      <c r="U8" s="107"/>
      <c r="V8" s="107"/>
      <c r="W8" s="107"/>
      <c r="X8" s="107"/>
      <c r="Y8" s="107"/>
      <c r="Z8" s="108" t="str">
        <f>IF(AL21="","",SUMIF(AK21:AN30,"I",AL21:AN30))</f>
        <v/>
      </c>
      <c r="AA8" s="108"/>
      <c r="AB8" s="108"/>
      <c r="AC8" s="108"/>
      <c r="AD8" s="93" t="s">
        <v>6</v>
      </c>
      <c r="AE8" s="93"/>
      <c r="AF8" s="93"/>
      <c r="AG8" s="93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</row>
    <row r="9" spans="1:52" ht="4.2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</row>
    <row r="10" spans="1:52" s="2" customFormat="1" x14ac:dyDescent="0.3">
      <c r="A10" s="10" t="s">
        <v>8</v>
      </c>
      <c r="B10" s="10"/>
      <c r="C10" s="10"/>
      <c r="D10" s="10"/>
      <c r="E10" s="10"/>
      <c r="F10" s="47"/>
      <c r="G10" s="47"/>
      <c r="H10" s="47"/>
      <c r="I10" s="47"/>
      <c r="J10" s="47"/>
      <c r="K10" s="47"/>
      <c r="L10" s="10" t="s">
        <v>9</v>
      </c>
      <c r="M10" s="10"/>
      <c r="N10" s="94"/>
      <c r="O10" s="94"/>
      <c r="P10" s="94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</row>
    <row r="11" spans="1:52" ht="4.2" customHeight="1" x14ac:dyDescent="0.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</row>
    <row r="12" spans="1:52" x14ac:dyDescent="0.3">
      <c r="A12" s="93" t="s">
        <v>10</v>
      </c>
      <c r="B12" s="93"/>
      <c r="C12" s="93"/>
      <c r="D12" s="93"/>
      <c r="E12" s="93"/>
      <c r="F12" s="93"/>
      <c r="G12" s="93"/>
      <c r="H12" s="47"/>
      <c r="I12" s="47"/>
      <c r="J12" s="47"/>
      <c r="K12" s="47"/>
      <c r="L12" s="47"/>
      <c r="M12" s="47"/>
      <c r="N12" s="47"/>
      <c r="O12" s="47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</row>
    <row r="13" spans="1:52" ht="4.2" customHeight="1" x14ac:dyDescent="0.3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</row>
    <row r="14" spans="1:52" x14ac:dyDescent="0.3">
      <c r="A14" s="68" t="s">
        <v>11</v>
      </c>
      <c r="B14" s="68"/>
      <c r="C14" s="68"/>
      <c r="D14" s="68"/>
      <c r="E14" s="68"/>
      <c r="F14" s="93"/>
      <c r="G14" s="93"/>
      <c r="H14" s="93"/>
      <c r="I14" s="93"/>
      <c r="J14" s="93"/>
      <c r="K14" s="30" t="s">
        <v>12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</row>
    <row r="15" spans="1:52" x14ac:dyDescent="0.3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 t="s">
        <v>13</v>
      </c>
      <c r="AP15" s="9"/>
      <c r="AQ15" s="9"/>
      <c r="AR15" s="9"/>
    </row>
    <row r="16" spans="1:52" ht="27" customHeight="1" x14ac:dyDescent="0.3">
      <c r="A16" s="103" t="s">
        <v>14</v>
      </c>
      <c r="B16" s="141" t="s">
        <v>15</v>
      </c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143"/>
      <c r="Q16" s="141" t="s">
        <v>16</v>
      </c>
      <c r="R16" s="142"/>
      <c r="S16" s="142"/>
      <c r="T16" s="142"/>
      <c r="U16" s="142"/>
      <c r="V16" s="143"/>
      <c r="W16" s="135" t="s">
        <v>17</v>
      </c>
      <c r="X16" s="153"/>
      <c r="Y16" s="135" t="s">
        <v>18</v>
      </c>
      <c r="Z16" s="136"/>
      <c r="AA16" s="153"/>
      <c r="AB16" s="109" t="s">
        <v>19</v>
      </c>
      <c r="AC16" s="110"/>
      <c r="AD16" s="111"/>
      <c r="AE16" s="156" t="s">
        <v>20</v>
      </c>
      <c r="AF16" s="157"/>
      <c r="AG16" s="157"/>
      <c r="AH16" s="157"/>
      <c r="AI16" s="157"/>
      <c r="AJ16" s="157"/>
      <c r="AK16" s="157"/>
      <c r="AL16" s="157"/>
      <c r="AM16" s="157"/>
      <c r="AN16" s="158"/>
      <c r="AO16" s="135" t="s">
        <v>21</v>
      </c>
      <c r="AP16" s="136"/>
      <c r="AQ16" s="136"/>
      <c r="AR16" s="136"/>
      <c r="AS16" s="1"/>
      <c r="AT16" s="1"/>
      <c r="AU16" s="1"/>
      <c r="AV16" s="1"/>
      <c r="AW16" s="1"/>
      <c r="AX16" s="1"/>
      <c r="AY16" s="1"/>
      <c r="AZ16" s="1"/>
    </row>
    <row r="17" spans="1:52" x14ac:dyDescent="0.3">
      <c r="A17" s="104"/>
      <c r="B17" s="144" t="s">
        <v>22</v>
      </c>
      <c r="C17" s="145"/>
      <c r="D17" s="146"/>
      <c r="E17" s="135" t="s">
        <v>23</v>
      </c>
      <c r="F17" s="145"/>
      <c r="G17" s="146"/>
      <c r="H17" s="135" t="s">
        <v>24</v>
      </c>
      <c r="I17" s="136"/>
      <c r="J17" s="153"/>
      <c r="K17" s="141" t="s">
        <v>25</v>
      </c>
      <c r="L17" s="142"/>
      <c r="M17" s="142"/>
      <c r="N17" s="142"/>
      <c r="O17" s="142"/>
      <c r="P17" s="143"/>
      <c r="Q17" s="144" t="s">
        <v>25</v>
      </c>
      <c r="R17" s="145"/>
      <c r="S17" s="146"/>
      <c r="T17" s="135" t="s">
        <v>23</v>
      </c>
      <c r="U17" s="145"/>
      <c r="V17" s="146"/>
      <c r="W17" s="137"/>
      <c r="X17" s="154"/>
      <c r="Y17" s="137"/>
      <c r="Z17" s="138"/>
      <c r="AA17" s="154"/>
      <c r="AB17" s="112"/>
      <c r="AC17" s="113"/>
      <c r="AD17" s="114"/>
      <c r="AE17" s="135" t="s">
        <v>26</v>
      </c>
      <c r="AF17" s="136"/>
      <c r="AG17" s="153"/>
      <c r="AH17" s="144" t="s">
        <v>27</v>
      </c>
      <c r="AI17" s="145"/>
      <c r="AJ17" s="146"/>
      <c r="AK17" s="135" t="s">
        <v>28</v>
      </c>
      <c r="AL17" s="136"/>
      <c r="AM17" s="136"/>
      <c r="AN17" s="153"/>
      <c r="AO17" s="137"/>
      <c r="AP17" s="138"/>
      <c r="AQ17" s="138"/>
      <c r="AR17" s="138"/>
      <c r="AS17" s="1"/>
      <c r="AT17" s="1"/>
      <c r="AU17" s="1"/>
      <c r="AV17" s="1"/>
      <c r="AW17" s="1"/>
      <c r="AX17" s="1"/>
      <c r="AY17" s="1"/>
      <c r="AZ17" s="1"/>
    </row>
    <row r="18" spans="1:52" ht="40.200000000000003" customHeight="1" x14ac:dyDescent="0.3">
      <c r="A18" s="104"/>
      <c r="B18" s="147"/>
      <c r="C18" s="148"/>
      <c r="D18" s="149"/>
      <c r="E18" s="147"/>
      <c r="F18" s="148"/>
      <c r="G18" s="149"/>
      <c r="H18" s="137"/>
      <c r="I18" s="138"/>
      <c r="J18" s="154"/>
      <c r="K18" s="144" t="s">
        <v>29</v>
      </c>
      <c r="L18" s="145"/>
      <c r="M18" s="146"/>
      <c r="N18" s="144" t="s">
        <v>30</v>
      </c>
      <c r="O18" s="145"/>
      <c r="P18" s="146"/>
      <c r="Q18" s="147"/>
      <c r="R18" s="148"/>
      <c r="S18" s="149"/>
      <c r="T18" s="147"/>
      <c r="U18" s="148"/>
      <c r="V18" s="149"/>
      <c r="W18" s="137"/>
      <c r="X18" s="154"/>
      <c r="Y18" s="137"/>
      <c r="Z18" s="138"/>
      <c r="AA18" s="154"/>
      <c r="AB18" s="112"/>
      <c r="AC18" s="113"/>
      <c r="AD18" s="114"/>
      <c r="AE18" s="137"/>
      <c r="AF18" s="138"/>
      <c r="AG18" s="154"/>
      <c r="AH18" s="147"/>
      <c r="AI18" s="148"/>
      <c r="AJ18" s="149"/>
      <c r="AK18" s="139"/>
      <c r="AL18" s="140"/>
      <c r="AM18" s="140"/>
      <c r="AN18" s="155"/>
      <c r="AO18" s="137"/>
      <c r="AP18" s="138"/>
      <c r="AQ18" s="138"/>
      <c r="AR18" s="138"/>
      <c r="AS18" s="1"/>
      <c r="AT18" s="1"/>
      <c r="AU18" s="1"/>
      <c r="AV18" s="1"/>
      <c r="AW18" s="1"/>
      <c r="AX18" s="1"/>
      <c r="AY18" s="1"/>
      <c r="AZ18" s="1"/>
    </row>
    <row r="19" spans="1:52" x14ac:dyDescent="0.3">
      <c r="A19" s="105"/>
      <c r="B19" s="150"/>
      <c r="C19" s="151"/>
      <c r="D19" s="152"/>
      <c r="E19" s="150"/>
      <c r="F19" s="151"/>
      <c r="G19" s="152"/>
      <c r="H19" s="139"/>
      <c r="I19" s="140"/>
      <c r="J19" s="155"/>
      <c r="K19" s="150"/>
      <c r="L19" s="151"/>
      <c r="M19" s="152"/>
      <c r="N19" s="150"/>
      <c r="O19" s="151"/>
      <c r="P19" s="152"/>
      <c r="Q19" s="150"/>
      <c r="R19" s="151"/>
      <c r="S19" s="152"/>
      <c r="T19" s="150"/>
      <c r="U19" s="151"/>
      <c r="V19" s="152"/>
      <c r="W19" s="139"/>
      <c r="X19" s="155"/>
      <c r="Y19" s="139"/>
      <c r="Z19" s="140"/>
      <c r="AA19" s="155"/>
      <c r="AB19" s="115"/>
      <c r="AC19" s="116"/>
      <c r="AD19" s="117"/>
      <c r="AE19" s="139"/>
      <c r="AF19" s="140"/>
      <c r="AG19" s="155"/>
      <c r="AH19" s="150"/>
      <c r="AI19" s="151"/>
      <c r="AJ19" s="152"/>
      <c r="AK19" s="11" t="s">
        <v>31</v>
      </c>
      <c r="AL19" s="141" t="s">
        <v>25</v>
      </c>
      <c r="AM19" s="142"/>
      <c r="AN19" s="143"/>
      <c r="AO19" s="139"/>
      <c r="AP19" s="140"/>
      <c r="AQ19" s="140"/>
      <c r="AR19" s="140"/>
      <c r="AS19" s="1"/>
      <c r="AT19" s="1"/>
      <c r="AU19" s="1"/>
      <c r="AV19" s="1"/>
      <c r="AW19" s="1"/>
      <c r="AX19" s="1"/>
      <c r="AY19" s="1"/>
      <c r="AZ19" s="1"/>
    </row>
    <row r="20" spans="1:52" ht="13.95" customHeight="1" x14ac:dyDescent="0.3">
      <c r="A20" s="12">
        <v>1</v>
      </c>
      <c r="B20" s="80">
        <v>2</v>
      </c>
      <c r="C20" s="81"/>
      <c r="D20" s="82"/>
      <c r="E20" s="80">
        <v>3</v>
      </c>
      <c r="F20" s="81"/>
      <c r="G20" s="82"/>
      <c r="H20" s="80">
        <v>4</v>
      </c>
      <c r="I20" s="81"/>
      <c r="J20" s="82"/>
      <c r="K20" s="80">
        <v>5</v>
      </c>
      <c r="L20" s="81"/>
      <c r="M20" s="82"/>
      <c r="N20" s="80">
        <v>6</v>
      </c>
      <c r="O20" s="81"/>
      <c r="P20" s="82"/>
      <c r="Q20" s="80">
        <v>7</v>
      </c>
      <c r="R20" s="81"/>
      <c r="S20" s="82"/>
      <c r="T20" s="80">
        <v>8</v>
      </c>
      <c r="U20" s="81"/>
      <c r="V20" s="82"/>
      <c r="W20" s="80">
        <v>9</v>
      </c>
      <c r="X20" s="82"/>
      <c r="Y20" s="80">
        <v>10</v>
      </c>
      <c r="Z20" s="81"/>
      <c r="AA20" s="82"/>
      <c r="AB20" s="80">
        <v>11</v>
      </c>
      <c r="AC20" s="81"/>
      <c r="AD20" s="82"/>
      <c r="AE20" s="80">
        <v>12</v>
      </c>
      <c r="AF20" s="81"/>
      <c r="AG20" s="82"/>
      <c r="AH20" s="80">
        <v>13</v>
      </c>
      <c r="AI20" s="81"/>
      <c r="AJ20" s="82"/>
      <c r="AK20" s="12">
        <v>14</v>
      </c>
      <c r="AL20" s="80">
        <v>15</v>
      </c>
      <c r="AM20" s="81"/>
      <c r="AN20" s="82"/>
      <c r="AO20" s="80">
        <v>16</v>
      </c>
      <c r="AP20" s="81"/>
      <c r="AQ20" s="81"/>
      <c r="AR20" s="82"/>
    </row>
    <row r="21" spans="1:52" ht="22.2" customHeight="1" x14ac:dyDescent="0.3">
      <c r="A21" s="13" t="str">
        <f>IF(B21="","",ROW(A1))</f>
        <v/>
      </c>
      <c r="B21" s="193"/>
      <c r="C21" s="194"/>
      <c r="D21" s="195"/>
      <c r="E21" s="100"/>
      <c r="F21" s="106"/>
      <c r="G21" s="99"/>
      <c r="H21" s="196"/>
      <c r="I21" s="197"/>
      <c r="J21" s="198"/>
      <c r="K21" s="95"/>
      <c r="L21" s="96"/>
      <c r="M21" s="97"/>
      <c r="N21" s="95"/>
      <c r="O21" s="96"/>
      <c r="P21" s="97"/>
      <c r="Q21" s="95"/>
      <c r="R21" s="96"/>
      <c r="S21" s="97"/>
      <c r="T21" s="100"/>
      <c r="U21" s="101"/>
      <c r="V21" s="102"/>
      <c r="W21" s="199"/>
      <c r="X21" s="200"/>
      <c r="Y21" s="95"/>
      <c r="Z21" s="96"/>
      <c r="AA21" s="97"/>
      <c r="AB21" s="95"/>
      <c r="AC21" s="96"/>
      <c r="AD21" s="97"/>
      <c r="AE21" s="95"/>
      <c r="AF21" s="96"/>
      <c r="AG21" s="97"/>
      <c r="AH21" s="95"/>
      <c r="AI21" s="96"/>
      <c r="AJ21" s="97"/>
      <c r="AK21" s="32"/>
      <c r="AL21" s="95"/>
      <c r="AM21" s="96"/>
      <c r="AN21" s="97"/>
      <c r="AO21" s="131"/>
      <c r="AP21" s="132"/>
      <c r="AQ21" s="132"/>
      <c r="AR21" s="133"/>
    </row>
    <row r="22" spans="1:52" ht="22.2" customHeight="1" x14ac:dyDescent="0.3">
      <c r="A22" s="13" t="str">
        <f t="shared" ref="A22:A30" si="0">IF(B22="","",ROW(A2))</f>
        <v/>
      </c>
      <c r="B22" s="193"/>
      <c r="C22" s="194"/>
      <c r="D22" s="195"/>
      <c r="E22" s="100"/>
      <c r="F22" s="106"/>
      <c r="G22" s="99"/>
      <c r="H22" s="196"/>
      <c r="I22" s="197"/>
      <c r="J22" s="198"/>
      <c r="K22" s="95"/>
      <c r="L22" s="96"/>
      <c r="M22" s="97"/>
      <c r="N22" s="95"/>
      <c r="O22" s="96"/>
      <c r="P22" s="97"/>
      <c r="Q22" s="95"/>
      <c r="R22" s="96"/>
      <c r="S22" s="97"/>
      <c r="T22" s="100"/>
      <c r="U22" s="101"/>
      <c r="V22" s="102"/>
      <c r="W22" s="193"/>
      <c r="X22" s="200"/>
      <c r="Y22" s="134"/>
      <c r="Z22" s="96"/>
      <c r="AA22" s="97"/>
      <c r="AB22" s="95"/>
      <c r="AC22" s="96"/>
      <c r="AD22" s="97"/>
      <c r="AE22" s="95"/>
      <c r="AF22" s="96"/>
      <c r="AG22" s="97"/>
      <c r="AH22" s="95"/>
      <c r="AI22" s="96"/>
      <c r="AJ22" s="97"/>
      <c r="AK22" s="32"/>
      <c r="AL22" s="95"/>
      <c r="AM22" s="96"/>
      <c r="AN22" s="97"/>
      <c r="AO22" s="131"/>
      <c r="AP22" s="132"/>
      <c r="AQ22" s="132"/>
      <c r="AR22" s="133"/>
    </row>
    <row r="23" spans="1:52" ht="22.2" customHeight="1" x14ac:dyDescent="0.3">
      <c r="A23" s="13" t="str">
        <f t="shared" si="0"/>
        <v/>
      </c>
      <c r="B23" s="193"/>
      <c r="C23" s="194"/>
      <c r="D23" s="195"/>
      <c r="E23" s="100"/>
      <c r="F23" s="106"/>
      <c r="G23" s="99"/>
      <c r="H23" s="196"/>
      <c r="I23" s="197"/>
      <c r="J23" s="198"/>
      <c r="K23" s="95"/>
      <c r="L23" s="96"/>
      <c r="M23" s="97"/>
      <c r="N23" s="95"/>
      <c r="O23" s="96"/>
      <c r="P23" s="97"/>
      <c r="Q23" s="95"/>
      <c r="R23" s="96"/>
      <c r="S23" s="97"/>
      <c r="T23" s="100"/>
      <c r="U23" s="101"/>
      <c r="V23" s="102"/>
      <c r="W23" s="199"/>
      <c r="X23" s="200"/>
      <c r="Y23" s="95"/>
      <c r="Z23" s="96"/>
      <c r="AA23" s="97"/>
      <c r="AB23" s="95"/>
      <c r="AC23" s="96"/>
      <c r="AD23" s="97"/>
      <c r="AE23" s="95"/>
      <c r="AF23" s="96"/>
      <c r="AG23" s="97"/>
      <c r="AH23" s="95"/>
      <c r="AI23" s="96"/>
      <c r="AJ23" s="97"/>
      <c r="AK23" s="32"/>
      <c r="AL23" s="95"/>
      <c r="AM23" s="96"/>
      <c r="AN23" s="97"/>
      <c r="AO23" s="131"/>
      <c r="AP23" s="132"/>
      <c r="AQ23" s="132"/>
      <c r="AR23" s="133"/>
    </row>
    <row r="24" spans="1:52" ht="22.2" customHeight="1" x14ac:dyDescent="0.3">
      <c r="A24" s="13" t="str">
        <f t="shared" si="0"/>
        <v/>
      </c>
      <c r="B24" s="193"/>
      <c r="C24" s="194"/>
      <c r="D24" s="195"/>
      <c r="E24" s="98"/>
      <c r="F24" s="106"/>
      <c r="G24" s="99"/>
      <c r="H24" s="196"/>
      <c r="I24" s="197"/>
      <c r="J24" s="198"/>
      <c r="K24" s="95"/>
      <c r="L24" s="96"/>
      <c r="M24" s="97"/>
      <c r="N24" s="95"/>
      <c r="O24" s="96"/>
      <c r="P24" s="97"/>
      <c r="Q24" s="95"/>
      <c r="R24" s="96"/>
      <c r="S24" s="97"/>
      <c r="T24" s="100"/>
      <c r="U24" s="101"/>
      <c r="V24" s="102"/>
      <c r="W24" s="199"/>
      <c r="X24" s="200"/>
      <c r="Y24" s="95"/>
      <c r="Z24" s="96"/>
      <c r="AA24" s="97"/>
      <c r="AB24" s="95"/>
      <c r="AC24" s="96"/>
      <c r="AD24" s="97"/>
      <c r="AE24" s="95"/>
      <c r="AF24" s="96"/>
      <c r="AG24" s="97"/>
      <c r="AH24" s="95"/>
      <c r="AI24" s="96"/>
      <c r="AJ24" s="97"/>
      <c r="AK24" s="32"/>
      <c r="AL24" s="95"/>
      <c r="AM24" s="96"/>
      <c r="AN24" s="97"/>
      <c r="AO24" s="131"/>
      <c r="AP24" s="132"/>
      <c r="AQ24" s="132"/>
      <c r="AR24" s="133"/>
    </row>
    <row r="25" spans="1:52" ht="22.2" customHeight="1" x14ac:dyDescent="0.3">
      <c r="A25" s="13" t="str">
        <f t="shared" si="0"/>
        <v/>
      </c>
      <c r="B25" s="193"/>
      <c r="C25" s="194"/>
      <c r="D25" s="195"/>
      <c r="E25" s="98"/>
      <c r="F25" s="106"/>
      <c r="G25" s="99"/>
      <c r="H25" s="196"/>
      <c r="I25" s="197"/>
      <c r="J25" s="198"/>
      <c r="K25" s="95"/>
      <c r="L25" s="96"/>
      <c r="M25" s="97"/>
      <c r="N25" s="95"/>
      <c r="O25" s="96"/>
      <c r="P25" s="97"/>
      <c r="Q25" s="95"/>
      <c r="R25" s="96"/>
      <c r="S25" s="97"/>
      <c r="T25" s="100"/>
      <c r="U25" s="101"/>
      <c r="V25" s="102"/>
      <c r="W25" s="199"/>
      <c r="X25" s="200"/>
      <c r="Y25" s="95"/>
      <c r="Z25" s="96"/>
      <c r="AA25" s="97"/>
      <c r="AB25" s="95"/>
      <c r="AC25" s="96"/>
      <c r="AD25" s="97"/>
      <c r="AE25" s="95"/>
      <c r="AF25" s="96"/>
      <c r="AG25" s="97"/>
      <c r="AH25" s="95"/>
      <c r="AI25" s="96"/>
      <c r="AJ25" s="97"/>
      <c r="AK25" s="32"/>
      <c r="AL25" s="95"/>
      <c r="AM25" s="96"/>
      <c r="AN25" s="97"/>
      <c r="AO25" s="131"/>
      <c r="AP25" s="132"/>
      <c r="AQ25" s="132"/>
      <c r="AR25" s="133"/>
    </row>
    <row r="26" spans="1:52" ht="22.2" customHeight="1" x14ac:dyDescent="0.3">
      <c r="A26" s="13" t="str">
        <f t="shared" si="0"/>
        <v/>
      </c>
      <c r="B26" s="193"/>
      <c r="C26" s="194"/>
      <c r="D26" s="195"/>
      <c r="E26" s="98"/>
      <c r="F26" s="106"/>
      <c r="G26" s="99"/>
      <c r="H26" s="196"/>
      <c r="I26" s="197"/>
      <c r="J26" s="198"/>
      <c r="K26" s="95"/>
      <c r="L26" s="96"/>
      <c r="M26" s="97"/>
      <c r="N26" s="95"/>
      <c r="O26" s="96"/>
      <c r="P26" s="97"/>
      <c r="Q26" s="95"/>
      <c r="R26" s="96"/>
      <c r="S26" s="97"/>
      <c r="T26" s="100"/>
      <c r="U26" s="101"/>
      <c r="V26" s="102"/>
      <c r="W26" s="199"/>
      <c r="X26" s="200"/>
      <c r="Y26" s="95"/>
      <c r="Z26" s="96"/>
      <c r="AA26" s="97"/>
      <c r="AB26" s="95"/>
      <c r="AC26" s="96"/>
      <c r="AD26" s="97"/>
      <c r="AE26" s="95"/>
      <c r="AF26" s="96"/>
      <c r="AG26" s="97"/>
      <c r="AH26" s="95"/>
      <c r="AI26" s="96"/>
      <c r="AJ26" s="97"/>
      <c r="AK26" s="32"/>
      <c r="AL26" s="95"/>
      <c r="AM26" s="96"/>
      <c r="AN26" s="97"/>
      <c r="AO26" s="131"/>
      <c r="AP26" s="132"/>
      <c r="AQ26" s="132"/>
      <c r="AR26" s="133"/>
    </row>
    <row r="27" spans="1:52" ht="22.2" customHeight="1" x14ac:dyDescent="0.3">
      <c r="A27" s="13" t="str">
        <f t="shared" si="0"/>
        <v/>
      </c>
      <c r="B27" s="193"/>
      <c r="C27" s="194"/>
      <c r="D27" s="195"/>
      <c r="E27" s="98"/>
      <c r="F27" s="106"/>
      <c r="G27" s="99"/>
      <c r="H27" s="196"/>
      <c r="I27" s="197"/>
      <c r="J27" s="198"/>
      <c r="K27" s="95"/>
      <c r="L27" s="96"/>
      <c r="M27" s="97"/>
      <c r="N27" s="95"/>
      <c r="O27" s="96"/>
      <c r="P27" s="97"/>
      <c r="Q27" s="95"/>
      <c r="R27" s="96"/>
      <c r="S27" s="97"/>
      <c r="T27" s="100"/>
      <c r="U27" s="101"/>
      <c r="V27" s="102"/>
      <c r="W27" s="199"/>
      <c r="X27" s="200"/>
      <c r="Y27" s="95"/>
      <c r="Z27" s="96"/>
      <c r="AA27" s="97"/>
      <c r="AB27" s="95"/>
      <c r="AC27" s="96"/>
      <c r="AD27" s="97"/>
      <c r="AE27" s="95"/>
      <c r="AF27" s="96"/>
      <c r="AG27" s="97"/>
      <c r="AH27" s="95"/>
      <c r="AI27" s="96"/>
      <c r="AJ27" s="97"/>
      <c r="AK27" s="32"/>
      <c r="AL27" s="95"/>
      <c r="AM27" s="96"/>
      <c r="AN27" s="97"/>
      <c r="AO27" s="131"/>
      <c r="AP27" s="132"/>
      <c r="AQ27" s="132"/>
      <c r="AR27" s="133"/>
    </row>
    <row r="28" spans="1:52" ht="22.2" customHeight="1" x14ac:dyDescent="0.3">
      <c r="A28" s="13" t="str">
        <f t="shared" si="0"/>
        <v/>
      </c>
      <c r="B28" s="193"/>
      <c r="C28" s="194"/>
      <c r="D28" s="195"/>
      <c r="E28" s="98"/>
      <c r="F28" s="106"/>
      <c r="G28" s="99"/>
      <c r="H28" s="196"/>
      <c r="I28" s="197"/>
      <c r="J28" s="198"/>
      <c r="K28" s="95"/>
      <c r="L28" s="96"/>
      <c r="M28" s="97"/>
      <c r="N28" s="95"/>
      <c r="O28" s="96"/>
      <c r="P28" s="97"/>
      <c r="Q28" s="95"/>
      <c r="R28" s="96"/>
      <c r="S28" s="97"/>
      <c r="T28" s="100"/>
      <c r="U28" s="101"/>
      <c r="V28" s="102"/>
      <c r="W28" s="199"/>
      <c r="X28" s="200"/>
      <c r="Y28" s="95"/>
      <c r="Z28" s="96"/>
      <c r="AA28" s="97"/>
      <c r="AB28" s="95"/>
      <c r="AC28" s="96"/>
      <c r="AD28" s="97"/>
      <c r="AE28" s="95"/>
      <c r="AF28" s="96"/>
      <c r="AG28" s="97"/>
      <c r="AH28" s="95"/>
      <c r="AI28" s="96"/>
      <c r="AJ28" s="97"/>
      <c r="AK28" s="32"/>
      <c r="AL28" s="95"/>
      <c r="AM28" s="96"/>
      <c r="AN28" s="97"/>
      <c r="AO28" s="131"/>
      <c r="AP28" s="132"/>
      <c r="AQ28" s="132"/>
      <c r="AR28" s="133"/>
    </row>
    <row r="29" spans="1:52" ht="22.2" customHeight="1" x14ac:dyDescent="0.3">
      <c r="A29" s="13" t="str">
        <f t="shared" si="0"/>
        <v/>
      </c>
      <c r="B29" s="193"/>
      <c r="C29" s="194"/>
      <c r="D29" s="195"/>
      <c r="E29" s="98"/>
      <c r="F29" s="106"/>
      <c r="G29" s="99"/>
      <c r="H29" s="196"/>
      <c r="I29" s="197"/>
      <c r="J29" s="198"/>
      <c r="K29" s="95"/>
      <c r="L29" s="96"/>
      <c r="M29" s="97"/>
      <c r="N29" s="95"/>
      <c r="O29" s="96"/>
      <c r="P29" s="97"/>
      <c r="Q29" s="95"/>
      <c r="R29" s="96"/>
      <c r="S29" s="97"/>
      <c r="T29" s="100"/>
      <c r="U29" s="101"/>
      <c r="V29" s="102"/>
      <c r="W29" s="199"/>
      <c r="X29" s="200"/>
      <c r="Y29" s="95"/>
      <c r="Z29" s="96"/>
      <c r="AA29" s="97"/>
      <c r="AB29" s="95"/>
      <c r="AC29" s="96"/>
      <c r="AD29" s="97"/>
      <c r="AE29" s="95"/>
      <c r="AF29" s="96"/>
      <c r="AG29" s="97"/>
      <c r="AH29" s="95"/>
      <c r="AI29" s="96"/>
      <c r="AJ29" s="97"/>
      <c r="AK29" s="32"/>
      <c r="AL29" s="95"/>
      <c r="AM29" s="96"/>
      <c r="AN29" s="97"/>
      <c r="AO29" s="131"/>
      <c r="AP29" s="132"/>
      <c r="AQ29" s="132"/>
      <c r="AR29" s="133"/>
    </row>
    <row r="30" spans="1:52" ht="22.2" customHeight="1" x14ac:dyDescent="0.3">
      <c r="A30" s="13" t="str">
        <f t="shared" si="0"/>
        <v/>
      </c>
      <c r="B30" s="193"/>
      <c r="C30" s="194"/>
      <c r="D30" s="195"/>
      <c r="E30" s="98"/>
      <c r="F30" s="106"/>
      <c r="G30" s="99"/>
      <c r="H30" s="196"/>
      <c r="I30" s="197"/>
      <c r="J30" s="198"/>
      <c r="K30" s="95"/>
      <c r="L30" s="96"/>
      <c r="M30" s="97"/>
      <c r="N30" s="95"/>
      <c r="O30" s="96"/>
      <c r="P30" s="97"/>
      <c r="Q30" s="95"/>
      <c r="R30" s="96"/>
      <c r="S30" s="97"/>
      <c r="T30" s="100"/>
      <c r="U30" s="101"/>
      <c r="V30" s="102"/>
      <c r="W30" s="199"/>
      <c r="X30" s="200"/>
      <c r="Y30" s="95"/>
      <c r="Z30" s="96"/>
      <c r="AA30" s="97"/>
      <c r="AB30" s="95"/>
      <c r="AC30" s="96"/>
      <c r="AD30" s="97"/>
      <c r="AE30" s="95"/>
      <c r="AF30" s="96"/>
      <c r="AG30" s="97"/>
      <c r="AH30" s="95"/>
      <c r="AI30" s="96"/>
      <c r="AJ30" s="97"/>
      <c r="AK30" s="32"/>
      <c r="AL30" s="95"/>
      <c r="AM30" s="96"/>
      <c r="AN30" s="97"/>
      <c r="AO30" s="131"/>
      <c r="AP30" s="132"/>
      <c r="AQ30" s="132"/>
      <c r="AR30" s="133"/>
    </row>
    <row r="31" spans="1:52" s="3" customFormat="1" ht="19.95" customHeight="1" x14ac:dyDescent="0.3">
      <c r="A31" s="128" t="s">
        <v>32</v>
      </c>
      <c r="B31" s="129"/>
      <c r="C31" s="129"/>
      <c r="D31" s="129"/>
      <c r="E31" s="129"/>
      <c r="F31" s="129"/>
      <c r="G31" s="129"/>
      <c r="H31" s="129"/>
      <c r="I31" s="129"/>
      <c r="J31" s="130"/>
      <c r="K31" s="125" t="str">
        <f>IF(K21="","",SUM(K21:M30))</f>
        <v/>
      </c>
      <c r="L31" s="126"/>
      <c r="M31" s="127"/>
      <c r="N31" s="125" t="str">
        <f>IF(N21="","",SUM(N21:P30))</f>
        <v/>
      </c>
      <c r="O31" s="126"/>
      <c r="P31" s="127"/>
      <c r="Q31" s="125" t="str">
        <f>IF(Q21="","",SUM(Q21:S30))</f>
        <v/>
      </c>
      <c r="R31" s="126"/>
      <c r="S31" s="127"/>
      <c r="T31" s="128" t="s">
        <v>33</v>
      </c>
      <c r="U31" s="129"/>
      <c r="V31" s="130"/>
      <c r="W31" s="128" t="s">
        <v>33</v>
      </c>
      <c r="X31" s="130"/>
      <c r="Y31" s="125" t="str">
        <f>IF(Y21="","",SUM(Y21:AA30))</f>
        <v/>
      </c>
      <c r="Z31" s="126"/>
      <c r="AA31" s="127"/>
      <c r="AB31" s="125" t="str">
        <f t="shared" ref="AB31" si="1">IF(AB21="","",SUM(AB21:AD30))</f>
        <v/>
      </c>
      <c r="AC31" s="126"/>
      <c r="AD31" s="127"/>
      <c r="AE31" s="125" t="str">
        <f t="shared" ref="AE31" si="2">IF(AE21="","",SUM(AE21:AG30))</f>
        <v/>
      </c>
      <c r="AF31" s="126"/>
      <c r="AG31" s="127"/>
      <c r="AH31" s="125" t="str">
        <f t="shared" ref="AH31" si="3">IF(AH21="","",SUM(AH21:AJ30))</f>
        <v/>
      </c>
      <c r="AI31" s="126"/>
      <c r="AJ31" s="127"/>
      <c r="AK31" s="14" t="s">
        <v>33</v>
      </c>
      <c r="AL31" s="125" t="str">
        <f>IF(AL21="","",SUM(AL21:AN30))</f>
        <v/>
      </c>
      <c r="AM31" s="126"/>
      <c r="AN31" s="127"/>
      <c r="AO31" s="125" t="str">
        <f>IF(AO21="","",SUM(AO21:AR30))</f>
        <v/>
      </c>
      <c r="AP31" s="126"/>
      <c r="AQ31" s="126"/>
      <c r="AR31" s="127"/>
    </row>
    <row r="32" spans="1:52" x14ac:dyDescent="0.3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</row>
    <row r="33" spans="1:53" x14ac:dyDescent="0.3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</row>
    <row r="34" spans="1:53" s="23" customFormat="1" ht="13.8" x14ac:dyDescent="0.3">
      <c r="A34" s="29" t="s">
        <v>78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</row>
    <row r="35" spans="1:53" x14ac:dyDescent="0.3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</row>
    <row r="36" spans="1:53" s="6" customFormat="1" ht="12" x14ac:dyDescent="0.25">
      <c r="A36" s="69" t="s">
        <v>14</v>
      </c>
      <c r="B36" s="71" t="s">
        <v>34</v>
      </c>
      <c r="C36" s="72"/>
      <c r="D36" s="72"/>
      <c r="E36" s="72"/>
      <c r="F36" s="73"/>
      <c r="G36" s="71" t="s">
        <v>35</v>
      </c>
      <c r="H36" s="72"/>
      <c r="I36" s="73"/>
      <c r="J36" s="59" t="s">
        <v>82</v>
      </c>
      <c r="K36" s="60"/>
      <c r="L36" s="60"/>
      <c r="M36" s="61"/>
      <c r="N36" s="59" t="s">
        <v>36</v>
      </c>
      <c r="O36" s="72"/>
      <c r="P36" s="72"/>
      <c r="Q36" s="73"/>
      <c r="R36" s="84" t="s">
        <v>37</v>
      </c>
      <c r="S36" s="85"/>
      <c r="T36" s="86"/>
      <c r="U36" s="175" t="s">
        <v>38</v>
      </c>
      <c r="V36" s="175"/>
      <c r="W36" s="175"/>
      <c r="X36" s="175"/>
      <c r="Y36" s="175"/>
      <c r="Z36" s="175"/>
      <c r="AA36" s="175"/>
      <c r="AB36" s="175"/>
      <c r="AC36" s="175"/>
      <c r="AD36" s="175"/>
      <c r="AE36" s="175"/>
      <c r="AF36" s="175"/>
      <c r="AG36" s="175"/>
      <c r="AH36" s="175"/>
      <c r="AI36" s="175"/>
      <c r="AJ36" s="16"/>
      <c r="AK36" s="16"/>
      <c r="AL36" s="16"/>
      <c r="AM36" s="16"/>
      <c r="AN36" s="16"/>
      <c r="AO36" s="16"/>
      <c r="AP36" s="16"/>
      <c r="AQ36" s="16"/>
      <c r="AR36" s="16"/>
    </row>
    <row r="37" spans="1:53" s="6" customFormat="1" ht="53.25" customHeight="1" x14ac:dyDescent="0.25">
      <c r="A37" s="70"/>
      <c r="B37" s="74"/>
      <c r="C37" s="75"/>
      <c r="D37" s="75"/>
      <c r="E37" s="75"/>
      <c r="F37" s="76"/>
      <c r="G37" s="74"/>
      <c r="H37" s="75"/>
      <c r="I37" s="76"/>
      <c r="J37" s="62"/>
      <c r="K37" s="63"/>
      <c r="L37" s="63"/>
      <c r="M37" s="64"/>
      <c r="N37" s="74"/>
      <c r="O37" s="75"/>
      <c r="P37" s="75"/>
      <c r="Q37" s="76"/>
      <c r="R37" s="87"/>
      <c r="S37" s="88"/>
      <c r="T37" s="89"/>
      <c r="U37" s="77">
        <v>2023</v>
      </c>
      <c r="V37" s="77"/>
      <c r="W37" s="77"/>
      <c r="X37" s="77">
        <v>2024</v>
      </c>
      <c r="Y37" s="77"/>
      <c r="Z37" s="77"/>
      <c r="AA37" s="77">
        <v>2025</v>
      </c>
      <c r="AB37" s="77"/>
      <c r="AC37" s="77"/>
      <c r="AD37" s="77">
        <v>2026</v>
      </c>
      <c r="AE37" s="77"/>
      <c r="AF37" s="77"/>
      <c r="AG37" s="77">
        <v>2027</v>
      </c>
      <c r="AH37" s="77"/>
      <c r="AI37" s="77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53" s="8" customFormat="1" ht="13.95" customHeight="1" x14ac:dyDescent="0.25">
      <c r="A38" s="17">
        <v>1</v>
      </c>
      <c r="B38" s="80">
        <v>2</v>
      </c>
      <c r="C38" s="81"/>
      <c r="D38" s="81"/>
      <c r="E38" s="81"/>
      <c r="F38" s="82"/>
      <c r="G38" s="80">
        <v>3</v>
      </c>
      <c r="H38" s="81"/>
      <c r="I38" s="82"/>
      <c r="J38" s="162">
        <v>4</v>
      </c>
      <c r="K38" s="163"/>
      <c r="L38" s="163"/>
      <c r="M38" s="164"/>
      <c r="N38" s="80">
        <v>5</v>
      </c>
      <c r="O38" s="81"/>
      <c r="P38" s="81"/>
      <c r="Q38" s="82"/>
      <c r="R38" s="162">
        <v>6</v>
      </c>
      <c r="S38" s="163"/>
      <c r="T38" s="164"/>
      <c r="U38" s="78">
        <v>7</v>
      </c>
      <c r="V38" s="78"/>
      <c r="W38" s="78"/>
      <c r="X38" s="78">
        <v>8</v>
      </c>
      <c r="Y38" s="78"/>
      <c r="Z38" s="78"/>
      <c r="AA38" s="78">
        <v>9</v>
      </c>
      <c r="AB38" s="78"/>
      <c r="AC38" s="78"/>
      <c r="AD38" s="78">
        <v>10</v>
      </c>
      <c r="AE38" s="78"/>
      <c r="AF38" s="78"/>
      <c r="AG38" s="78">
        <v>11</v>
      </c>
      <c r="AH38" s="78"/>
      <c r="AI38" s="78"/>
      <c r="AJ38" s="18"/>
      <c r="AK38" s="18"/>
      <c r="AL38" s="18"/>
      <c r="AM38" s="18"/>
      <c r="AN38" s="18"/>
      <c r="AO38" s="18"/>
      <c r="AP38" s="18"/>
      <c r="AQ38" s="18"/>
      <c r="AR38" s="18"/>
    </row>
    <row r="39" spans="1:53" s="4" customFormat="1" ht="19.95" customHeight="1" x14ac:dyDescent="0.3">
      <c r="A39" s="13">
        <v>1</v>
      </c>
      <c r="B39" s="90" t="s">
        <v>39</v>
      </c>
      <c r="C39" s="91"/>
      <c r="D39" s="91"/>
      <c r="E39" s="91"/>
      <c r="F39" s="92"/>
      <c r="G39" s="83"/>
      <c r="H39" s="83"/>
      <c r="I39" s="83"/>
      <c r="J39" s="44"/>
      <c r="K39" s="44"/>
      <c r="L39" s="44"/>
      <c r="M39" s="44"/>
      <c r="N39" s="44" t="str">
        <f>IF(AA39="","",SUM(U39:AI39))</f>
        <v/>
      </c>
      <c r="O39" s="44"/>
      <c r="P39" s="44"/>
      <c r="Q39" s="44"/>
      <c r="R39" s="45" t="str">
        <f>IF(N39="","",N39/$N$43)</f>
        <v/>
      </c>
      <c r="S39" s="45"/>
      <c r="T39" s="45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19"/>
      <c r="AK39" s="19"/>
      <c r="AL39" s="19"/>
      <c r="AM39" s="19"/>
      <c r="AN39" s="19"/>
      <c r="AO39" s="19"/>
      <c r="AP39" s="19"/>
      <c r="AQ39" s="19"/>
      <c r="AR39" s="19"/>
    </row>
    <row r="40" spans="1:53" s="4" customFormat="1" ht="19.95" customHeight="1" x14ac:dyDescent="0.3">
      <c r="A40" s="13">
        <v>2</v>
      </c>
      <c r="B40" s="79" t="s">
        <v>26</v>
      </c>
      <c r="C40" s="79"/>
      <c r="D40" s="79"/>
      <c r="E40" s="79"/>
      <c r="F40" s="79"/>
      <c r="G40" s="83" t="s">
        <v>33</v>
      </c>
      <c r="H40" s="83"/>
      <c r="I40" s="83"/>
      <c r="J40" s="44"/>
      <c r="K40" s="44"/>
      <c r="L40" s="44"/>
      <c r="M40" s="44"/>
      <c r="N40" s="44" t="str">
        <f t="shared" ref="N40:N42" si="4">IF(AA40="","",SUM(U40:AI40))</f>
        <v/>
      </c>
      <c r="O40" s="44"/>
      <c r="P40" s="44"/>
      <c r="Q40" s="44"/>
      <c r="R40" s="45" t="str">
        <f>IF(N40="","",N40/$N$43)</f>
        <v/>
      </c>
      <c r="S40" s="45"/>
      <c r="T40" s="45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19"/>
      <c r="AK40" s="19"/>
      <c r="AL40" s="19"/>
      <c r="AM40" s="19"/>
      <c r="AN40" s="19"/>
      <c r="AO40" s="19"/>
      <c r="AP40" s="19"/>
      <c r="AQ40" s="19"/>
      <c r="AR40" s="19"/>
    </row>
    <row r="41" spans="1:53" s="4" customFormat="1" ht="19.95" customHeight="1" x14ac:dyDescent="0.3">
      <c r="A41" s="13">
        <v>3</v>
      </c>
      <c r="B41" s="83"/>
      <c r="C41" s="83"/>
      <c r="D41" s="83"/>
      <c r="E41" s="83"/>
      <c r="F41" s="83"/>
      <c r="G41" s="83"/>
      <c r="H41" s="83"/>
      <c r="I41" s="83"/>
      <c r="J41" s="44"/>
      <c r="K41" s="44"/>
      <c r="L41" s="44"/>
      <c r="M41" s="44"/>
      <c r="N41" s="44" t="str">
        <f t="shared" si="4"/>
        <v/>
      </c>
      <c r="O41" s="44"/>
      <c r="P41" s="44"/>
      <c r="Q41" s="44"/>
      <c r="R41" s="45" t="str">
        <f t="shared" ref="R41:R42" si="5">IF(N41="","",N41/$N$43)</f>
        <v/>
      </c>
      <c r="S41" s="45"/>
      <c r="T41" s="45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19"/>
      <c r="AK41" s="19"/>
      <c r="AL41" s="19"/>
      <c r="AM41" s="19"/>
      <c r="AN41" s="19"/>
      <c r="AO41" s="19"/>
      <c r="AP41" s="19"/>
      <c r="AQ41" s="19"/>
      <c r="AR41" s="19"/>
    </row>
    <row r="42" spans="1:53" s="4" customFormat="1" ht="19.95" customHeight="1" x14ac:dyDescent="0.3">
      <c r="A42" s="13">
        <v>4</v>
      </c>
      <c r="B42" s="98"/>
      <c r="C42" s="106"/>
      <c r="D42" s="106"/>
      <c r="E42" s="106"/>
      <c r="F42" s="99"/>
      <c r="G42" s="83"/>
      <c r="H42" s="83"/>
      <c r="I42" s="83"/>
      <c r="J42" s="44"/>
      <c r="K42" s="44"/>
      <c r="L42" s="44"/>
      <c r="M42" s="44"/>
      <c r="N42" s="44" t="str">
        <f t="shared" si="4"/>
        <v/>
      </c>
      <c r="O42" s="44"/>
      <c r="P42" s="44"/>
      <c r="Q42" s="44"/>
      <c r="R42" s="45" t="str">
        <f t="shared" si="5"/>
        <v/>
      </c>
      <c r="S42" s="45"/>
      <c r="T42" s="45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19"/>
      <c r="AK42" s="19"/>
      <c r="AL42" s="19"/>
      <c r="AM42" s="19"/>
      <c r="AN42" s="19"/>
      <c r="AO42" s="19"/>
      <c r="AP42" s="19"/>
      <c r="AQ42" s="19"/>
      <c r="AR42" s="19"/>
    </row>
    <row r="43" spans="1:53" s="5" customFormat="1" ht="19.95" customHeight="1" x14ac:dyDescent="0.3">
      <c r="A43" s="168" t="s">
        <v>32</v>
      </c>
      <c r="B43" s="169"/>
      <c r="C43" s="169"/>
      <c r="D43" s="169"/>
      <c r="E43" s="169"/>
      <c r="F43" s="169"/>
      <c r="G43" s="169"/>
      <c r="H43" s="169"/>
      <c r="I43" s="170"/>
      <c r="J43" s="58" t="str">
        <f>IF(J39="","",SUM(J39:M42))</f>
        <v/>
      </c>
      <c r="K43" s="58"/>
      <c r="L43" s="58"/>
      <c r="M43" s="58"/>
      <c r="N43" s="58" t="str">
        <f>IF(N39="","",SUM(N39:Q42))</f>
        <v/>
      </c>
      <c r="O43" s="58"/>
      <c r="P43" s="58"/>
      <c r="Q43" s="58"/>
      <c r="R43" s="176" t="str">
        <f>IF(R39="","",SUM(R39:T42))</f>
        <v/>
      </c>
      <c r="S43" s="176"/>
      <c r="T43" s="176"/>
      <c r="U43" s="58" t="str">
        <f>IF(U39="","",SUM(U39:W42))</f>
        <v/>
      </c>
      <c r="V43" s="58"/>
      <c r="W43" s="58"/>
      <c r="X43" s="58" t="str">
        <f t="shared" ref="X43" si="6">IF(X39="","",SUM(X39:Z42))</f>
        <v/>
      </c>
      <c r="Y43" s="58"/>
      <c r="Z43" s="58"/>
      <c r="AA43" s="58" t="str">
        <f>IF(AA39="","",SUM(AA39:AC42))</f>
        <v/>
      </c>
      <c r="AB43" s="58"/>
      <c r="AC43" s="58"/>
      <c r="AD43" s="58" t="str">
        <f>IF(AD39="","",SUM(AD39:AF42))</f>
        <v/>
      </c>
      <c r="AE43" s="58"/>
      <c r="AF43" s="58"/>
      <c r="AG43" s="58" t="str">
        <f>IF(AG39="","",SUM(AG39:AI42))</f>
        <v/>
      </c>
      <c r="AH43" s="58"/>
      <c r="AI43" s="58"/>
      <c r="AJ43" s="67" t="str">
        <f>IF(SUM(U43:AI43)&lt;&gt;N43,"Suma niezgodna z kolumną 5","")</f>
        <v>Suma niezgodna z kolumną 5</v>
      </c>
      <c r="AK43" s="68"/>
      <c r="AL43" s="68"/>
      <c r="AM43" s="68"/>
      <c r="AN43" s="68"/>
      <c r="AO43" s="68"/>
      <c r="AP43" s="68"/>
      <c r="AQ43" s="68"/>
      <c r="AR43" s="68"/>
      <c r="BA43" s="5" t="str">
        <f>IF(SUM(U43:AI43)=0,"",IF(SUM(U43:AI43)&lt;&gt;N43,"Suma niezgodna z kolumną 5",""))</f>
        <v/>
      </c>
    </row>
    <row r="44" spans="1:53" x14ac:dyDescent="0.3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65" t="str">
        <f>IF(E5&lt;&gt;"1 raty","",IF(N43&lt;&gt;AB31,"Błędna kwota",""))</f>
        <v/>
      </c>
      <c r="O44" s="65"/>
      <c r="P44" s="65"/>
      <c r="Q44" s="65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</row>
    <row r="45" spans="1:53" x14ac:dyDescent="0.3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</row>
    <row r="46" spans="1:53" s="23" customFormat="1" ht="13.8" x14ac:dyDescent="0.3">
      <c r="A46" s="29" t="s">
        <v>40</v>
      </c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</row>
    <row r="47" spans="1:53" x14ac:dyDescent="0.3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</row>
    <row r="48" spans="1:53" s="6" customFormat="1" ht="12" customHeight="1" x14ac:dyDescent="0.25">
      <c r="A48" s="69" t="s">
        <v>14</v>
      </c>
      <c r="B48" s="59" t="s">
        <v>41</v>
      </c>
      <c r="C48" s="61"/>
      <c r="D48" s="71" t="s">
        <v>42</v>
      </c>
      <c r="E48" s="72"/>
      <c r="F48" s="72"/>
      <c r="G48" s="72"/>
      <c r="H48" s="72"/>
      <c r="I48" s="72"/>
      <c r="J48" s="72"/>
      <c r="K48" s="72"/>
      <c r="L48" s="73"/>
      <c r="M48" s="59" t="s">
        <v>43</v>
      </c>
      <c r="N48" s="60"/>
      <c r="O48" s="61"/>
      <c r="P48" s="59" t="s">
        <v>44</v>
      </c>
      <c r="Q48" s="60"/>
      <c r="R48" s="61"/>
      <c r="S48" s="59" t="s">
        <v>45</v>
      </c>
      <c r="T48" s="60"/>
      <c r="U48" s="61"/>
      <c r="V48" s="59" t="s">
        <v>46</v>
      </c>
      <c r="W48" s="60"/>
      <c r="X48" s="61"/>
      <c r="Y48" s="189" t="s">
        <v>47</v>
      </c>
      <c r="Z48" s="189"/>
      <c r="AA48" s="189"/>
      <c r="AB48" s="189"/>
      <c r="AC48" s="189" t="s">
        <v>48</v>
      </c>
      <c r="AD48" s="189"/>
      <c r="AE48" s="189"/>
      <c r="AF48" s="189"/>
      <c r="AG48" s="190" t="s">
        <v>80</v>
      </c>
      <c r="AH48" s="190"/>
      <c r="AI48" s="190"/>
      <c r="AJ48" s="189" t="s">
        <v>49</v>
      </c>
      <c r="AK48" s="189"/>
      <c r="AL48" s="189"/>
      <c r="AM48" s="189"/>
      <c r="AN48" s="189" t="s">
        <v>81</v>
      </c>
      <c r="AO48" s="189"/>
      <c r="AP48" s="189"/>
      <c r="AQ48" s="189"/>
      <c r="AR48" s="16"/>
    </row>
    <row r="49" spans="1:73" s="6" customFormat="1" ht="53.4" customHeight="1" x14ac:dyDescent="0.25">
      <c r="A49" s="70"/>
      <c r="B49" s="62"/>
      <c r="C49" s="64"/>
      <c r="D49" s="74"/>
      <c r="E49" s="75"/>
      <c r="F49" s="75"/>
      <c r="G49" s="75"/>
      <c r="H49" s="75"/>
      <c r="I49" s="75"/>
      <c r="J49" s="75"/>
      <c r="K49" s="75"/>
      <c r="L49" s="76"/>
      <c r="M49" s="62"/>
      <c r="N49" s="63"/>
      <c r="O49" s="64"/>
      <c r="P49" s="62"/>
      <c r="Q49" s="63"/>
      <c r="R49" s="64"/>
      <c r="S49" s="62"/>
      <c r="T49" s="63"/>
      <c r="U49" s="64"/>
      <c r="V49" s="62"/>
      <c r="W49" s="63"/>
      <c r="X49" s="64"/>
      <c r="Y49" s="189"/>
      <c r="Z49" s="189"/>
      <c r="AA49" s="189"/>
      <c r="AB49" s="189"/>
      <c r="AC49" s="189"/>
      <c r="AD49" s="189"/>
      <c r="AE49" s="189"/>
      <c r="AF49" s="189"/>
      <c r="AG49" s="190"/>
      <c r="AH49" s="190"/>
      <c r="AI49" s="190"/>
      <c r="AJ49" s="189"/>
      <c r="AK49" s="189"/>
      <c r="AL49" s="189"/>
      <c r="AM49" s="189"/>
      <c r="AN49" s="189"/>
      <c r="AO49" s="189"/>
      <c r="AP49" s="189"/>
      <c r="AQ49" s="189"/>
      <c r="AR49" s="16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</row>
    <row r="50" spans="1:73" s="4" customFormat="1" ht="13.95" customHeight="1" x14ac:dyDescent="0.3">
      <c r="A50" s="12">
        <v>1</v>
      </c>
      <c r="B50" s="66">
        <v>2</v>
      </c>
      <c r="C50" s="66"/>
      <c r="D50" s="66">
        <v>3</v>
      </c>
      <c r="E50" s="66"/>
      <c r="F50" s="66"/>
      <c r="G50" s="66"/>
      <c r="H50" s="66"/>
      <c r="I50" s="66"/>
      <c r="J50" s="66"/>
      <c r="K50" s="66"/>
      <c r="L50" s="66"/>
      <c r="M50" s="66">
        <v>4</v>
      </c>
      <c r="N50" s="66"/>
      <c r="O50" s="66"/>
      <c r="P50" s="66">
        <v>5</v>
      </c>
      <c r="Q50" s="66"/>
      <c r="R50" s="66"/>
      <c r="S50" s="66">
        <v>6</v>
      </c>
      <c r="T50" s="66"/>
      <c r="U50" s="66"/>
      <c r="V50" s="66">
        <v>7</v>
      </c>
      <c r="W50" s="66"/>
      <c r="X50" s="66"/>
      <c r="Y50" s="66">
        <v>8</v>
      </c>
      <c r="Z50" s="66"/>
      <c r="AA50" s="66"/>
      <c r="AB50" s="66"/>
      <c r="AC50" s="66">
        <v>9</v>
      </c>
      <c r="AD50" s="66"/>
      <c r="AE50" s="66"/>
      <c r="AF50" s="66"/>
      <c r="AG50" s="66">
        <v>10</v>
      </c>
      <c r="AH50" s="66"/>
      <c r="AI50" s="66"/>
      <c r="AJ50" s="66">
        <v>11</v>
      </c>
      <c r="AK50" s="66"/>
      <c r="AL50" s="66"/>
      <c r="AM50" s="66"/>
      <c r="AN50" s="66">
        <v>12</v>
      </c>
      <c r="AO50" s="66"/>
      <c r="AP50" s="66"/>
      <c r="AQ50" s="66"/>
      <c r="AR50" s="20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</row>
    <row r="51" spans="1:73" s="7" customFormat="1" ht="25.05" customHeight="1" x14ac:dyDescent="0.3">
      <c r="A51" s="13" t="str">
        <f t="shared" ref="A51:A57" si="7">IF(D51="","",ROW(A1))</f>
        <v/>
      </c>
      <c r="B51" s="171"/>
      <c r="C51" s="172"/>
      <c r="D51" s="165"/>
      <c r="E51" s="166"/>
      <c r="F51" s="166"/>
      <c r="G51" s="166"/>
      <c r="H51" s="166"/>
      <c r="I51" s="166"/>
      <c r="J51" s="166"/>
      <c r="K51" s="166"/>
      <c r="L51" s="167"/>
      <c r="M51" s="54"/>
      <c r="N51" s="55"/>
      <c r="O51" s="56"/>
      <c r="P51" s="54"/>
      <c r="Q51" s="55"/>
      <c r="R51" s="56"/>
      <c r="S51" s="51" t="str">
        <f>IF(P51="","",IF(M51-P51&lt;0,"",M51-P51))</f>
        <v/>
      </c>
      <c r="T51" s="52"/>
      <c r="U51" s="53"/>
      <c r="V51" s="51" t="str">
        <f>IF(P51="","",IF(S51="",P51-M51,""))</f>
        <v/>
      </c>
      <c r="W51" s="52"/>
      <c r="X51" s="53"/>
      <c r="Y51" s="44"/>
      <c r="Z51" s="44"/>
      <c r="AA51" s="44"/>
      <c r="AB51" s="44"/>
      <c r="AC51" s="44"/>
      <c r="AD51" s="44"/>
      <c r="AE51" s="44"/>
      <c r="AF51" s="44"/>
      <c r="AG51" s="45" t="str">
        <f>IF(AC51="","",(AC51/Y51))</f>
        <v/>
      </c>
      <c r="AH51" s="45"/>
      <c r="AI51" s="45"/>
      <c r="AJ51" s="191" t="str">
        <f>IF($E$5="końcowe",AC51-Y51,"")</f>
        <v/>
      </c>
      <c r="AK51" s="191"/>
      <c r="AL51" s="191"/>
      <c r="AM51" s="191"/>
      <c r="AN51" s="44"/>
      <c r="AO51" s="44"/>
      <c r="AP51" s="44"/>
      <c r="AQ51" s="44"/>
      <c r="AR51" s="21"/>
      <c r="BF51" s="38"/>
      <c r="BG51" s="38"/>
      <c r="BH51" s="38"/>
      <c r="BI51" s="38"/>
      <c r="BJ51" s="38"/>
      <c r="BK51" s="38"/>
      <c r="BL51" s="38"/>
      <c r="BM51" s="38"/>
      <c r="BN51" s="38"/>
      <c r="BO51" s="38"/>
      <c r="BP51" s="38"/>
      <c r="BQ51" s="38"/>
      <c r="BR51" s="38"/>
      <c r="BS51" s="38"/>
      <c r="BT51" s="38"/>
      <c r="BU51" s="38"/>
    </row>
    <row r="52" spans="1:73" s="7" customFormat="1" ht="25.05" customHeight="1" x14ac:dyDescent="0.3">
      <c r="A52" s="13" t="str">
        <f t="shared" si="7"/>
        <v/>
      </c>
      <c r="B52" s="171"/>
      <c r="C52" s="172"/>
      <c r="D52" s="165"/>
      <c r="E52" s="166"/>
      <c r="F52" s="166"/>
      <c r="G52" s="166"/>
      <c r="H52" s="166"/>
      <c r="I52" s="166"/>
      <c r="J52" s="166"/>
      <c r="K52" s="166"/>
      <c r="L52" s="167"/>
      <c r="M52" s="54"/>
      <c r="N52" s="55"/>
      <c r="O52" s="56"/>
      <c r="P52" s="54"/>
      <c r="Q52" s="55"/>
      <c r="R52" s="56"/>
      <c r="S52" s="51" t="str">
        <f>IF(P52="","",IF(M52-P52&lt;0,"",M52-P52))</f>
        <v/>
      </c>
      <c r="T52" s="52"/>
      <c r="U52" s="53"/>
      <c r="V52" s="51" t="str">
        <f>IF(P52="","",IF(S52="",P52-M52,""))</f>
        <v/>
      </c>
      <c r="W52" s="52"/>
      <c r="X52" s="53"/>
      <c r="Y52" s="44"/>
      <c r="Z52" s="44"/>
      <c r="AA52" s="44"/>
      <c r="AB52" s="44"/>
      <c r="AC52" s="44"/>
      <c r="AD52" s="44"/>
      <c r="AE52" s="44"/>
      <c r="AF52" s="44"/>
      <c r="AG52" s="45" t="str">
        <f t="shared" ref="AG52:AG57" si="8">IF(AC52="","",(AC52/Y52))</f>
        <v/>
      </c>
      <c r="AH52" s="45"/>
      <c r="AI52" s="45"/>
      <c r="AJ52" s="191" t="str">
        <f t="shared" ref="AJ52:AJ57" si="9">IF($E$5="końcowe",AC52-Y52,"")</f>
        <v/>
      </c>
      <c r="AK52" s="191"/>
      <c r="AL52" s="191"/>
      <c r="AM52" s="191"/>
      <c r="AN52" s="44"/>
      <c r="AO52" s="44"/>
      <c r="AP52" s="44"/>
      <c r="AQ52" s="44"/>
      <c r="AR52" s="21"/>
      <c r="AZ52" s="36"/>
      <c r="BF52" s="39"/>
      <c r="BG52" s="39"/>
      <c r="BH52" s="39"/>
      <c r="BI52" s="39"/>
      <c r="BJ52" s="39"/>
      <c r="BK52" s="39"/>
      <c r="BL52" s="40"/>
      <c r="BM52" s="40"/>
      <c r="BN52" s="40"/>
      <c r="BO52" s="41"/>
      <c r="BP52" s="41"/>
      <c r="BQ52" s="41"/>
      <c r="BR52" s="39"/>
      <c r="BS52" s="39"/>
      <c r="BT52" s="39"/>
      <c r="BU52" s="39"/>
    </row>
    <row r="53" spans="1:73" s="7" customFormat="1" ht="25.05" customHeight="1" x14ac:dyDescent="0.3">
      <c r="A53" s="13" t="str">
        <f t="shared" si="7"/>
        <v/>
      </c>
      <c r="B53" s="171"/>
      <c r="C53" s="172"/>
      <c r="D53" s="165"/>
      <c r="E53" s="166"/>
      <c r="F53" s="166"/>
      <c r="G53" s="166"/>
      <c r="H53" s="166"/>
      <c r="I53" s="166"/>
      <c r="J53" s="166"/>
      <c r="K53" s="166"/>
      <c r="L53" s="167"/>
      <c r="M53" s="54"/>
      <c r="N53" s="55"/>
      <c r="O53" s="56"/>
      <c r="P53" s="54"/>
      <c r="Q53" s="55"/>
      <c r="R53" s="56"/>
      <c r="S53" s="51" t="str">
        <f>IF(P53="","",IF(M53-P53&lt;0,"",M53-P53))</f>
        <v/>
      </c>
      <c r="T53" s="52"/>
      <c r="U53" s="53"/>
      <c r="V53" s="51" t="str">
        <f>IF(P53="","",IF(S53="",P53-M53,""))</f>
        <v/>
      </c>
      <c r="W53" s="52"/>
      <c r="X53" s="53"/>
      <c r="Y53" s="44"/>
      <c r="Z53" s="44"/>
      <c r="AA53" s="44"/>
      <c r="AB53" s="44"/>
      <c r="AC53" s="44"/>
      <c r="AD53" s="44"/>
      <c r="AE53" s="44"/>
      <c r="AF53" s="44"/>
      <c r="AG53" s="45" t="str">
        <f t="shared" si="8"/>
        <v/>
      </c>
      <c r="AH53" s="45"/>
      <c r="AI53" s="45"/>
      <c r="AJ53" s="191" t="str">
        <f t="shared" si="9"/>
        <v/>
      </c>
      <c r="AK53" s="191"/>
      <c r="AL53" s="191"/>
      <c r="AM53" s="191"/>
      <c r="AN53" s="44"/>
      <c r="AO53" s="44"/>
      <c r="AP53" s="44"/>
      <c r="AQ53" s="44"/>
      <c r="AR53" s="21"/>
      <c r="BF53" s="39"/>
      <c r="BG53" s="39"/>
      <c r="BH53" s="39"/>
      <c r="BI53" s="39"/>
      <c r="BJ53" s="39"/>
      <c r="BK53" s="39"/>
      <c r="BL53" s="40"/>
      <c r="BM53" s="40"/>
      <c r="BN53" s="40"/>
      <c r="BO53" s="41"/>
      <c r="BP53" s="41"/>
      <c r="BQ53" s="41"/>
      <c r="BR53" s="39"/>
      <c r="BS53" s="39"/>
      <c r="BT53" s="39"/>
      <c r="BU53" s="39"/>
    </row>
    <row r="54" spans="1:73" s="7" customFormat="1" ht="25.05" customHeight="1" x14ac:dyDescent="0.3">
      <c r="A54" s="13" t="str">
        <f t="shared" si="7"/>
        <v/>
      </c>
      <c r="B54" s="171"/>
      <c r="C54" s="172"/>
      <c r="D54" s="165"/>
      <c r="E54" s="166"/>
      <c r="F54" s="166"/>
      <c r="G54" s="166"/>
      <c r="H54" s="166"/>
      <c r="I54" s="166"/>
      <c r="J54" s="166"/>
      <c r="K54" s="166"/>
      <c r="L54" s="167"/>
      <c r="M54" s="54"/>
      <c r="N54" s="55"/>
      <c r="O54" s="56"/>
      <c r="P54" s="54"/>
      <c r="Q54" s="55"/>
      <c r="R54" s="56"/>
      <c r="S54" s="51" t="str">
        <f t="shared" ref="S54:S57" si="10">IF(P54="","",IF(M54-P54&lt;0,"",M54-P54))</f>
        <v/>
      </c>
      <c r="T54" s="52"/>
      <c r="U54" s="53"/>
      <c r="V54" s="51" t="str">
        <f t="shared" ref="V54:V56" si="11">IF(P54="","",IF(S54="",P54-M54,""))</f>
        <v/>
      </c>
      <c r="W54" s="52"/>
      <c r="X54" s="53"/>
      <c r="Y54" s="44"/>
      <c r="Z54" s="44"/>
      <c r="AA54" s="44"/>
      <c r="AB54" s="44"/>
      <c r="AC54" s="44"/>
      <c r="AD54" s="44"/>
      <c r="AE54" s="44"/>
      <c r="AF54" s="44"/>
      <c r="AG54" s="45" t="str">
        <f t="shared" si="8"/>
        <v/>
      </c>
      <c r="AH54" s="45"/>
      <c r="AI54" s="45"/>
      <c r="AJ54" s="191" t="str">
        <f t="shared" si="9"/>
        <v/>
      </c>
      <c r="AK54" s="191"/>
      <c r="AL54" s="191"/>
      <c r="AM54" s="191"/>
      <c r="AN54" s="44"/>
      <c r="AO54" s="44"/>
      <c r="AP54" s="44"/>
      <c r="AQ54" s="44"/>
      <c r="AR54" s="21"/>
      <c r="BF54" s="39"/>
      <c r="BG54" s="39"/>
      <c r="BH54" s="39"/>
      <c r="BI54" s="39"/>
      <c r="BJ54" s="39"/>
      <c r="BK54" s="39"/>
      <c r="BL54" s="40"/>
      <c r="BM54" s="40"/>
      <c r="BN54" s="40"/>
      <c r="BO54" s="41"/>
      <c r="BP54" s="41"/>
      <c r="BQ54" s="41"/>
      <c r="BR54" s="39"/>
      <c r="BS54" s="39"/>
      <c r="BT54" s="39"/>
      <c r="BU54" s="39"/>
    </row>
    <row r="55" spans="1:73" s="7" customFormat="1" ht="25.05" customHeight="1" x14ac:dyDescent="0.3">
      <c r="A55" s="13" t="str">
        <f t="shared" si="7"/>
        <v/>
      </c>
      <c r="B55" s="171"/>
      <c r="C55" s="172"/>
      <c r="D55" s="165"/>
      <c r="E55" s="166"/>
      <c r="F55" s="166"/>
      <c r="G55" s="166"/>
      <c r="H55" s="166"/>
      <c r="I55" s="166"/>
      <c r="J55" s="166"/>
      <c r="K55" s="166"/>
      <c r="L55" s="167"/>
      <c r="M55" s="54"/>
      <c r="N55" s="55"/>
      <c r="O55" s="56"/>
      <c r="P55" s="54"/>
      <c r="Q55" s="55"/>
      <c r="R55" s="56"/>
      <c r="S55" s="51" t="str">
        <f t="shared" si="10"/>
        <v/>
      </c>
      <c r="T55" s="52"/>
      <c r="U55" s="53"/>
      <c r="V55" s="51" t="str">
        <f t="shared" si="11"/>
        <v/>
      </c>
      <c r="W55" s="52"/>
      <c r="X55" s="53"/>
      <c r="Y55" s="44"/>
      <c r="Z55" s="44"/>
      <c r="AA55" s="44"/>
      <c r="AB55" s="44"/>
      <c r="AC55" s="44"/>
      <c r="AD55" s="44"/>
      <c r="AE55" s="44"/>
      <c r="AF55" s="44"/>
      <c r="AG55" s="45" t="str">
        <f t="shared" si="8"/>
        <v/>
      </c>
      <c r="AH55" s="45"/>
      <c r="AI55" s="45"/>
      <c r="AJ55" s="191" t="str">
        <f t="shared" si="9"/>
        <v/>
      </c>
      <c r="AK55" s="191"/>
      <c r="AL55" s="191"/>
      <c r="AM55" s="191"/>
      <c r="AN55" s="44"/>
      <c r="AO55" s="44"/>
      <c r="AP55" s="44"/>
      <c r="AQ55" s="44"/>
      <c r="AR55" s="21"/>
      <c r="BF55" s="39"/>
      <c r="BG55" s="39"/>
      <c r="BH55" s="39"/>
      <c r="BI55" s="39"/>
      <c r="BJ55" s="39"/>
      <c r="BK55" s="39"/>
      <c r="BL55" s="40"/>
      <c r="BM55" s="40"/>
      <c r="BN55" s="40"/>
      <c r="BO55" s="41"/>
      <c r="BP55" s="41"/>
      <c r="BQ55" s="41"/>
      <c r="BR55" s="39"/>
      <c r="BS55" s="39"/>
      <c r="BT55" s="39"/>
      <c r="BU55" s="39"/>
    </row>
    <row r="56" spans="1:73" s="7" customFormat="1" ht="25.05" customHeight="1" x14ac:dyDescent="0.3">
      <c r="A56" s="13" t="str">
        <f t="shared" si="7"/>
        <v/>
      </c>
      <c r="B56" s="171"/>
      <c r="C56" s="172"/>
      <c r="D56" s="165"/>
      <c r="E56" s="166"/>
      <c r="F56" s="166"/>
      <c r="G56" s="166"/>
      <c r="H56" s="166"/>
      <c r="I56" s="166"/>
      <c r="J56" s="166"/>
      <c r="K56" s="166"/>
      <c r="L56" s="167"/>
      <c r="M56" s="54"/>
      <c r="N56" s="55"/>
      <c r="O56" s="56"/>
      <c r="P56" s="54"/>
      <c r="Q56" s="55"/>
      <c r="R56" s="56"/>
      <c r="S56" s="51" t="str">
        <f t="shared" si="10"/>
        <v/>
      </c>
      <c r="T56" s="52"/>
      <c r="U56" s="53"/>
      <c r="V56" s="51" t="str">
        <f t="shared" si="11"/>
        <v/>
      </c>
      <c r="W56" s="52"/>
      <c r="X56" s="53"/>
      <c r="Y56" s="44"/>
      <c r="Z56" s="44"/>
      <c r="AA56" s="44"/>
      <c r="AB56" s="44"/>
      <c r="AC56" s="44"/>
      <c r="AD56" s="44"/>
      <c r="AE56" s="44"/>
      <c r="AF56" s="44"/>
      <c r="AG56" s="45" t="str">
        <f t="shared" si="8"/>
        <v/>
      </c>
      <c r="AH56" s="45"/>
      <c r="AI56" s="45"/>
      <c r="AJ56" s="191" t="str">
        <f t="shared" si="9"/>
        <v/>
      </c>
      <c r="AK56" s="191"/>
      <c r="AL56" s="191"/>
      <c r="AM56" s="191"/>
      <c r="AN56" s="44"/>
      <c r="AO56" s="44"/>
      <c r="AP56" s="44"/>
      <c r="AQ56" s="44"/>
      <c r="AR56" s="21"/>
      <c r="BF56" s="39"/>
      <c r="BG56" s="39"/>
      <c r="BH56" s="39"/>
      <c r="BI56" s="39"/>
      <c r="BJ56" s="39"/>
      <c r="BK56" s="39"/>
      <c r="BL56" s="40"/>
      <c r="BM56" s="40"/>
      <c r="BN56" s="40"/>
      <c r="BO56" s="41"/>
      <c r="BP56" s="41"/>
      <c r="BQ56" s="41"/>
      <c r="BR56" s="39"/>
      <c r="BS56" s="39"/>
      <c r="BT56" s="39"/>
      <c r="BU56" s="39"/>
    </row>
    <row r="57" spans="1:73" s="7" customFormat="1" ht="25.05" customHeight="1" x14ac:dyDescent="0.3">
      <c r="A57" s="13" t="str">
        <f t="shared" si="7"/>
        <v/>
      </c>
      <c r="B57" s="171"/>
      <c r="C57" s="172"/>
      <c r="D57" s="165"/>
      <c r="E57" s="166"/>
      <c r="F57" s="166"/>
      <c r="G57" s="166"/>
      <c r="H57" s="166"/>
      <c r="I57" s="166"/>
      <c r="J57" s="166"/>
      <c r="K57" s="166"/>
      <c r="L57" s="167"/>
      <c r="M57" s="54"/>
      <c r="N57" s="55"/>
      <c r="O57" s="56"/>
      <c r="P57" s="54"/>
      <c r="Q57" s="55"/>
      <c r="R57" s="56"/>
      <c r="S57" s="51" t="str">
        <f t="shared" si="10"/>
        <v/>
      </c>
      <c r="T57" s="52"/>
      <c r="U57" s="53"/>
      <c r="V57" s="51" t="str">
        <f>IF(P57="","",IF(S57="",P57-M57,""))</f>
        <v/>
      </c>
      <c r="W57" s="52"/>
      <c r="X57" s="53"/>
      <c r="Y57" s="44"/>
      <c r="Z57" s="44"/>
      <c r="AA57" s="44"/>
      <c r="AB57" s="44"/>
      <c r="AC57" s="44"/>
      <c r="AD57" s="44"/>
      <c r="AE57" s="44"/>
      <c r="AF57" s="44"/>
      <c r="AG57" s="45" t="str">
        <f t="shared" si="8"/>
        <v/>
      </c>
      <c r="AH57" s="45"/>
      <c r="AI57" s="45"/>
      <c r="AJ57" s="191" t="str">
        <f t="shared" si="9"/>
        <v/>
      </c>
      <c r="AK57" s="191"/>
      <c r="AL57" s="191"/>
      <c r="AM57" s="191"/>
      <c r="AN57" s="44"/>
      <c r="AO57" s="44"/>
      <c r="AP57" s="44"/>
      <c r="AQ57" s="44"/>
      <c r="AR57" s="21"/>
      <c r="BF57" s="39"/>
      <c r="BG57" s="39"/>
      <c r="BH57" s="39"/>
      <c r="BI57" s="39"/>
      <c r="BJ57" s="39"/>
      <c r="BK57" s="39"/>
      <c r="BL57" s="40"/>
      <c r="BM57" s="40"/>
      <c r="BN57" s="40"/>
      <c r="BO57" s="41"/>
      <c r="BP57" s="41"/>
      <c r="BQ57" s="41"/>
      <c r="BR57" s="39"/>
      <c r="BS57" s="39"/>
      <c r="BT57" s="39"/>
      <c r="BU57" s="39"/>
    </row>
    <row r="58" spans="1:73" ht="19.95" customHeight="1" x14ac:dyDescent="0.3">
      <c r="A58" s="48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50"/>
      <c r="Y58" s="192" t="str">
        <f>IF(Y51="","",SUM(Y51:AB57))</f>
        <v/>
      </c>
      <c r="Z58" s="192"/>
      <c r="AA58" s="192"/>
      <c r="AB58" s="192"/>
      <c r="AC58" s="192" t="str">
        <f>IF(AC51="","",SUM(AC51:AF57))</f>
        <v/>
      </c>
      <c r="AD58" s="192"/>
      <c r="AE58" s="192"/>
      <c r="AF58" s="192"/>
      <c r="AG58" s="192"/>
      <c r="AH58" s="192"/>
      <c r="AI58" s="192"/>
      <c r="AJ58" s="192" t="str">
        <f>IF(AJ51="","",SUM(AJ51:AM57))</f>
        <v/>
      </c>
      <c r="AK58" s="192"/>
      <c r="AL58" s="192"/>
      <c r="AM58" s="192"/>
      <c r="AN58" s="192" t="str">
        <f>IF(AN51="","",SUM(AN51:AQ57))</f>
        <v/>
      </c>
      <c r="AO58" s="192"/>
      <c r="AP58" s="192"/>
      <c r="AQ58" s="192"/>
      <c r="AR58" s="15"/>
      <c r="BF58" s="39"/>
      <c r="BG58" s="39"/>
      <c r="BH58" s="39"/>
      <c r="BI58" s="39"/>
      <c r="BJ58" s="39"/>
      <c r="BK58" s="39"/>
      <c r="BL58" s="40"/>
      <c r="BM58" s="40"/>
      <c r="BN58" s="40"/>
      <c r="BO58" s="41"/>
      <c r="BP58" s="41"/>
      <c r="BQ58" s="41"/>
      <c r="BR58" s="39"/>
      <c r="BS58" s="39"/>
      <c r="BT58" s="39"/>
      <c r="BU58" s="39"/>
    </row>
    <row r="59" spans="1:73" ht="23.4" customHeight="1" x14ac:dyDescent="0.3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46" t="str">
        <f>IF(AN58&lt;&gt;N39,"Suma niezgodna z tabelą 2, kolumną 5, wiersz 1","")</f>
        <v/>
      </c>
      <c r="AL59" s="46"/>
      <c r="AM59" s="46"/>
      <c r="AN59" s="46"/>
      <c r="AO59" s="46"/>
      <c r="AP59" s="46"/>
      <c r="AQ59" s="46"/>
      <c r="AR59" s="46"/>
      <c r="BF59" s="42"/>
      <c r="BG59" s="42"/>
      <c r="BH59" s="42"/>
      <c r="BI59" s="42"/>
      <c r="BJ59" s="42"/>
      <c r="BK59" s="42"/>
      <c r="BL59" s="43"/>
      <c r="BM59" s="43"/>
      <c r="BN59" s="43"/>
      <c r="BO59" s="42"/>
      <c r="BP59" s="42"/>
      <c r="BQ59" s="42"/>
      <c r="BR59" s="42"/>
      <c r="BS59" s="42"/>
      <c r="BT59" s="42"/>
      <c r="BU59" s="42"/>
    </row>
    <row r="60" spans="1:73" x14ac:dyDescent="0.3">
      <c r="A60" s="28" t="s">
        <v>50</v>
      </c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</row>
    <row r="61" spans="1:73" ht="4.2" customHeight="1" x14ac:dyDescent="0.3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</row>
    <row r="62" spans="1:73" x14ac:dyDescent="0.3">
      <c r="A62" s="159" t="s">
        <v>51</v>
      </c>
      <c r="B62" s="159"/>
      <c r="C62" s="159"/>
      <c r="D62" s="159"/>
      <c r="E62" s="159"/>
      <c r="F62" s="159"/>
      <c r="G62" s="159"/>
      <c r="H62" s="159"/>
      <c r="I62" s="159"/>
      <c r="J62" s="159"/>
      <c r="K62" s="159"/>
      <c r="L62" s="159"/>
      <c r="M62" s="161" t="s">
        <v>77</v>
      </c>
      <c r="N62" s="161"/>
      <c r="O62" s="161"/>
      <c r="P62" s="23" t="s">
        <v>52</v>
      </c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T62" t="s">
        <v>53</v>
      </c>
    </row>
    <row r="63" spans="1:73" ht="4.2" customHeight="1" x14ac:dyDescent="0.3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</row>
    <row r="64" spans="1:73" ht="15" x14ac:dyDescent="0.3">
      <c r="A64" s="159" t="s">
        <v>54</v>
      </c>
      <c r="B64" s="159"/>
      <c r="C64" s="159"/>
      <c r="D64" s="160"/>
      <c r="E64" s="160"/>
      <c r="F64" s="160"/>
      <c r="G64" s="23" t="s">
        <v>55</v>
      </c>
      <c r="H64" s="23"/>
      <c r="I64" s="161"/>
      <c r="J64" s="161"/>
      <c r="K64" s="161"/>
      <c r="L64" s="161"/>
      <c r="M64" s="161"/>
      <c r="N64" s="161"/>
      <c r="O64" s="161"/>
      <c r="P64" s="159" t="s">
        <v>56</v>
      </c>
      <c r="Q64" s="159"/>
      <c r="R64" s="159"/>
      <c r="S64" s="159"/>
      <c r="T64" s="159"/>
      <c r="U64" s="159"/>
      <c r="V64" s="159"/>
      <c r="W64" s="159"/>
      <c r="X64" s="159"/>
      <c r="Y64" s="159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34"/>
      <c r="AT64" s="34"/>
      <c r="AU64" s="34"/>
      <c r="AV64" s="34"/>
      <c r="AW64" s="34"/>
      <c r="BA64" s="35" t="b">
        <v>0</v>
      </c>
    </row>
    <row r="65" spans="1:53" ht="4.2" customHeight="1" x14ac:dyDescent="0.3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34"/>
      <c r="AT65" s="34"/>
      <c r="AU65" s="34"/>
      <c r="AV65" s="34"/>
      <c r="AW65" s="34"/>
      <c r="BA65" s="33"/>
    </row>
    <row r="66" spans="1:53" x14ac:dyDescent="0.3">
      <c r="A66" s="179"/>
      <c r="B66" s="179"/>
      <c r="C66" s="179"/>
      <c r="D66" s="179"/>
      <c r="E66" s="179"/>
      <c r="F66" s="179"/>
      <c r="G66" s="179"/>
      <c r="H66" s="179"/>
      <c r="I66" s="179"/>
      <c r="J66" s="179"/>
      <c r="K66" s="179"/>
      <c r="L66" s="179"/>
      <c r="M66" s="179"/>
      <c r="N66" s="179"/>
      <c r="O66" s="179"/>
      <c r="P66" s="179"/>
      <c r="Q66" s="179"/>
      <c r="R66" s="179"/>
      <c r="S66" s="179"/>
      <c r="T66" s="179"/>
      <c r="U66" s="179"/>
      <c r="V66" s="179"/>
      <c r="W66" s="179"/>
      <c r="X66" s="179"/>
      <c r="Y66" s="179"/>
      <c r="Z66" s="179"/>
      <c r="AA66" s="179"/>
      <c r="AB66" s="179"/>
      <c r="AC66" s="179"/>
      <c r="AD66" s="179"/>
      <c r="AE66" s="179"/>
      <c r="AF66" s="179"/>
      <c r="AG66" s="179"/>
      <c r="AH66" s="179"/>
      <c r="AI66" s="179"/>
      <c r="AJ66" s="179"/>
      <c r="AK66" s="179"/>
      <c r="AL66" s="179"/>
      <c r="AM66" s="179"/>
      <c r="AN66" s="179"/>
      <c r="AO66" s="179"/>
      <c r="AP66" s="179"/>
      <c r="AQ66" s="179"/>
      <c r="AR66" s="179"/>
      <c r="AS66" s="34"/>
      <c r="AT66" s="34"/>
      <c r="AU66" s="34"/>
      <c r="AV66" s="34"/>
      <c r="AW66" s="34"/>
      <c r="BA66" s="33"/>
    </row>
    <row r="67" spans="1:53" ht="4.2" customHeight="1" x14ac:dyDescent="0.3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34"/>
      <c r="AT67" s="34"/>
      <c r="AU67" s="34"/>
      <c r="AV67" s="34"/>
      <c r="AW67" s="34"/>
      <c r="BA67" s="33"/>
    </row>
    <row r="68" spans="1:53" ht="15" x14ac:dyDescent="0.3">
      <c r="A68" s="24" t="s">
        <v>57</v>
      </c>
      <c r="B68" s="23"/>
      <c r="C68" s="23"/>
      <c r="D68" s="23"/>
      <c r="E68" s="23"/>
      <c r="F68" s="161"/>
      <c r="G68" s="161"/>
      <c r="H68" s="161"/>
      <c r="I68" s="161"/>
      <c r="J68" s="161"/>
      <c r="K68" s="161"/>
      <c r="L68" s="161"/>
      <c r="M68" s="161"/>
      <c r="N68" s="161"/>
      <c r="O68" s="161"/>
      <c r="P68" s="161"/>
      <c r="Q68" s="161"/>
      <c r="R68" s="161"/>
      <c r="S68" s="161"/>
      <c r="T68" s="161"/>
      <c r="U68" s="161"/>
      <c r="V68" s="161"/>
      <c r="W68" s="161"/>
      <c r="X68" s="161"/>
      <c r="Y68" s="161"/>
      <c r="Z68" s="161"/>
      <c r="AA68" s="161"/>
      <c r="AB68" s="161"/>
      <c r="AC68" s="161"/>
      <c r="AD68" s="161"/>
      <c r="AE68" s="161"/>
      <c r="AF68" s="161"/>
      <c r="AG68" s="161"/>
      <c r="AH68" s="161"/>
      <c r="AI68" s="161"/>
      <c r="AJ68" s="161"/>
      <c r="AK68" s="161"/>
      <c r="AL68" s="161"/>
      <c r="AM68" s="161"/>
      <c r="AN68" s="161"/>
      <c r="AO68" s="161"/>
      <c r="AP68" s="161"/>
      <c r="AQ68" s="161"/>
      <c r="AR68" s="161"/>
      <c r="AS68" s="34"/>
      <c r="AT68" s="34"/>
      <c r="AU68" s="34"/>
      <c r="AW68" s="34"/>
      <c r="BA68" s="35" t="b">
        <v>0</v>
      </c>
    </row>
    <row r="69" spans="1:53" ht="4.2" customHeight="1" x14ac:dyDescent="0.3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34"/>
      <c r="AT69" s="34"/>
      <c r="AU69" s="34"/>
      <c r="AV69" s="34"/>
      <c r="AW69" s="34"/>
      <c r="BA69" s="33"/>
    </row>
    <row r="70" spans="1:53" ht="15" x14ac:dyDescent="0.3">
      <c r="A70" s="159" t="s">
        <v>58</v>
      </c>
      <c r="B70" s="159"/>
      <c r="C70" s="159"/>
      <c r="D70" s="159"/>
      <c r="E70" s="159"/>
      <c r="F70" s="159"/>
      <c r="G70" s="159"/>
      <c r="H70" s="159"/>
      <c r="I70" s="159"/>
      <c r="J70" s="159"/>
      <c r="K70" s="159"/>
      <c r="L70" s="159"/>
      <c r="M70" s="159"/>
      <c r="N70" s="159"/>
      <c r="O70" s="180"/>
      <c r="P70" s="180"/>
      <c r="Q70" s="180"/>
      <c r="R70" s="180"/>
      <c r="S70" s="23" t="s">
        <v>59</v>
      </c>
      <c r="T70" s="6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34"/>
      <c r="AT70" s="34"/>
      <c r="AU70" s="34"/>
      <c r="AV70" s="34"/>
      <c r="AW70" s="34"/>
      <c r="BA70" s="35" t="b">
        <v>0</v>
      </c>
    </row>
    <row r="71" spans="1:53" ht="4.2" customHeight="1" x14ac:dyDescent="0.3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34"/>
      <c r="AT71" s="34"/>
      <c r="AU71" s="34"/>
      <c r="AV71" s="34"/>
      <c r="AW71" s="34"/>
      <c r="BA71" s="33"/>
    </row>
    <row r="72" spans="1:53" ht="15" x14ac:dyDescent="0.3">
      <c r="A72" s="23" t="s">
        <v>60</v>
      </c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34"/>
      <c r="AT72" s="34"/>
      <c r="AU72" s="34"/>
      <c r="AV72" s="34"/>
      <c r="AW72" s="34"/>
      <c r="BA72" s="35" t="b">
        <v>0</v>
      </c>
    </row>
    <row r="73" spans="1:53" ht="7.95" customHeight="1" x14ac:dyDescent="0.3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34"/>
      <c r="AT73" s="34"/>
      <c r="AU73" s="34"/>
      <c r="AV73" s="34"/>
      <c r="AW73" s="34"/>
      <c r="BA73" s="15"/>
    </row>
    <row r="74" spans="1:53" x14ac:dyDescent="0.3">
      <c r="A74" s="25" t="s">
        <v>61</v>
      </c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7"/>
      <c r="X74" s="25"/>
      <c r="Y74" s="26"/>
      <c r="Z74" s="26"/>
      <c r="AA74" s="186"/>
      <c r="AB74" s="186"/>
      <c r="AC74" s="187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34"/>
      <c r="AT74" s="34"/>
      <c r="AU74" s="34"/>
      <c r="AV74" s="34"/>
      <c r="AW74" s="34"/>
      <c r="BA74" s="15"/>
    </row>
    <row r="75" spans="1:53" ht="4.2" customHeight="1" x14ac:dyDescent="0.3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BA75" s="15"/>
    </row>
    <row r="76" spans="1:53" x14ac:dyDescent="0.3">
      <c r="A76" s="181" t="s">
        <v>62</v>
      </c>
      <c r="B76" s="182"/>
      <c r="C76" s="182"/>
      <c r="D76" s="182"/>
      <c r="E76" s="182"/>
      <c r="F76" s="182"/>
      <c r="G76" s="182"/>
      <c r="H76" s="182"/>
      <c r="I76" s="182"/>
      <c r="J76" s="183"/>
      <c r="K76" s="183"/>
      <c r="L76" s="183"/>
      <c r="M76" s="183"/>
      <c r="N76" s="183"/>
      <c r="O76" s="183"/>
      <c r="P76" s="183"/>
      <c r="Q76" s="183"/>
      <c r="R76" s="183"/>
      <c r="S76" s="26" t="s">
        <v>9</v>
      </c>
      <c r="T76" s="26"/>
      <c r="U76" s="184"/>
      <c r="V76" s="183"/>
      <c r="W76" s="185"/>
      <c r="X76" s="25"/>
      <c r="Y76" s="26"/>
      <c r="Z76" s="26"/>
      <c r="AA76" s="186"/>
      <c r="AB76" s="186"/>
      <c r="AC76" s="187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BA76" s="15"/>
    </row>
    <row r="77" spans="1:53" x14ac:dyDescent="0.3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</row>
    <row r="78" spans="1:53" x14ac:dyDescent="0.3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</row>
    <row r="79" spans="1:53" s="2" customFormat="1" x14ac:dyDescent="0.3">
      <c r="A79" s="3" t="s">
        <v>63</v>
      </c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188" t="str">
        <f>IF(W1="","",W1)</f>
        <v/>
      </c>
      <c r="Y79" s="188"/>
      <c r="Z79" s="188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</row>
    <row r="80" spans="1:53" x14ac:dyDescent="0.3">
      <c r="A80" s="23" t="s">
        <v>64</v>
      </c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</row>
    <row r="81" spans="1:44" x14ac:dyDescent="0.3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</row>
    <row r="82" spans="1:44" ht="15" x14ac:dyDescent="0.3">
      <c r="A82" s="23"/>
      <c r="B82" s="23"/>
      <c r="C82" s="23"/>
      <c r="D82" s="173" t="s">
        <v>79</v>
      </c>
      <c r="E82" s="173"/>
      <c r="F82" s="173"/>
      <c r="G82" s="173"/>
      <c r="H82" s="173"/>
      <c r="I82" s="23"/>
      <c r="J82" s="23"/>
      <c r="K82" s="23"/>
      <c r="L82" s="23"/>
      <c r="M82" s="23"/>
      <c r="N82" s="23"/>
      <c r="O82" s="23"/>
      <c r="P82" s="23"/>
      <c r="Q82" s="23"/>
      <c r="R82" s="173" t="s">
        <v>65</v>
      </c>
      <c r="S82" s="173"/>
      <c r="T82" s="173"/>
      <c r="U82" s="17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173" t="s">
        <v>66</v>
      </c>
      <c r="AG82" s="173"/>
      <c r="AH82" s="173"/>
      <c r="AI82" s="173"/>
      <c r="AJ82" s="23"/>
      <c r="AK82" s="23"/>
      <c r="AL82" s="23"/>
      <c r="AM82" s="23"/>
      <c r="AN82" s="23"/>
      <c r="AO82" s="23"/>
      <c r="AP82" s="23"/>
      <c r="AQ82" s="23"/>
      <c r="AR82" s="23"/>
    </row>
    <row r="83" spans="1:44" s="8" customFormat="1" ht="10.8" x14ac:dyDescent="0.25">
      <c r="R83" s="174" t="s">
        <v>67</v>
      </c>
      <c r="S83" s="174"/>
      <c r="T83" s="174"/>
      <c r="U83" s="174"/>
    </row>
    <row r="84" spans="1:44" x14ac:dyDescent="0.3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</row>
    <row r="85" spans="1:44" x14ac:dyDescent="0.3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</row>
    <row r="86" spans="1:44" x14ac:dyDescent="0.3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</row>
    <row r="87" spans="1:44" x14ac:dyDescent="0.3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</row>
    <row r="88" spans="1:44" x14ac:dyDescent="0.3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</row>
    <row r="89" spans="1:44" s="8" customFormat="1" ht="10.8" x14ac:dyDescent="0.25">
      <c r="C89" s="174" t="s">
        <v>68</v>
      </c>
      <c r="D89" s="174"/>
      <c r="E89" s="174"/>
      <c r="F89" s="174"/>
      <c r="G89" s="174"/>
      <c r="H89" s="174"/>
      <c r="I89" s="174"/>
      <c r="Q89" s="174" t="s">
        <v>69</v>
      </c>
      <c r="R89" s="174"/>
      <c r="S89" s="174"/>
      <c r="T89" s="174"/>
      <c r="U89" s="174"/>
      <c r="V89" s="174"/>
      <c r="AE89" s="174" t="s">
        <v>69</v>
      </c>
      <c r="AF89" s="174"/>
      <c r="AG89" s="174"/>
      <c r="AH89" s="174"/>
      <c r="AI89" s="174"/>
      <c r="AJ89" s="174"/>
    </row>
    <row r="90" spans="1:44" x14ac:dyDescent="0.3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</row>
    <row r="91" spans="1:44" x14ac:dyDescent="0.3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</row>
    <row r="92" spans="1:44" x14ac:dyDescent="0.3">
      <c r="A92" s="23"/>
      <c r="B92" s="161"/>
      <c r="C92" s="161"/>
      <c r="D92" s="161"/>
      <c r="E92" s="161"/>
      <c r="F92" s="161"/>
      <c r="G92" s="161"/>
      <c r="H92" s="161"/>
      <c r="I92" s="161"/>
      <c r="J92" s="161"/>
      <c r="K92" s="24" t="s">
        <v>70</v>
      </c>
      <c r="L92" s="177">
        <f ca="1">TODAY()</f>
        <v>45988</v>
      </c>
      <c r="M92" s="159"/>
      <c r="N92" s="159"/>
      <c r="O92" s="23"/>
      <c r="P92" s="23"/>
      <c r="Q92" s="23"/>
      <c r="R92" s="178" t="s">
        <v>71</v>
      </c>
      <c r="S92" s="178"/>
      <c r="T92" s="178"/>
      <c r="U92" s="178"/>
      <c r="V92" s="178"/>
      <c r="W92" s="178"/>
      <c r="X92" s="178"/>
      <c r="Y92" s="178"/>
      <c r="Z92" s="178"/>
      <c r="AA92" s="178"/>
      <c r="AB92" s="161"/>
      <c r="AC92" s="161"/>
      <c r="AD92" s="161"/>
      <c r="AE92" s="161"/>
      <c r="AF92" s="161"/>
      <c r="AG92" s="161"/>
      <c r="AH92" s="161"/>
      <c r="AI92" s="161"/>
      <c r="AJ92" s="161"/>
      <c r="AK92" s="161"/>
      <c r="AL92" s="161"/>
      <c r="AM92" s="161"/>
      <c r="AN92" s="161"/>
      <c r="AO92" s="23"/>
      <c r="AP92" s="23"/>
      <c r="AQ92" s="23"/>
      <c r="AR92" s="23"/>
    </row>
    <row r="93" spans="1:44" s="2" customFormat="1" x14ac:dyDescent="0.3">
      <c r="A93" s="24"/>
      <c r="B93" s="23"/>
      <c r="C93" s="23" t="s">
        <v>72</v>
      </c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4"/>
      <c r="P93" s="24"/>
      <c r="Q93" s="24"/>
      <c r="R93" s="23"/>
      <c r="S93" s="23"/>
      <c r="T93" s="23"/>
      <c r="U93" s="23"/>
      <c r="V93" s="23"/>
      <c r="W93" s="23"/>
      <c r="X93" s="23"/>
      <c r="Y93"/>
      <c r="Z93" s="178" t="s">
        <v>73</v>
      </c>
      <c r="AA93" s="178"/>
      <c r="AB93" s="161"/>
      <c r="AC93" s="161"/>
      <c r="AD93" s="161"/>
      <c r="AE93" s="161"/>
      <c r="AF93" s="161"/>
      <c r="AG93" s="161"/>
      <c r="AH93" s="161"/>
      <c r="AI93" s="161"/>
      <c r="AJ93" s="161"/>
      <c r="AK93" s="161"/>
      <c r="AL93" s="161"/>
      <c r="AM93" s="161"/>
      <c r="AN93" s="161"/>
      <c r="AO93" s="24"/>
      <c r="AP93" s="24"/>
      <c r="AQ93" s="24"/>
      <c r="AR93" s="24"/>
    </row>
    <row r="94" spans="1:44" x14ac:dyDescent="0.3">
      <c r="A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178" t="s">
        <v>74</v>
      </c>
      <c r="AA94" s="178"/>
      <c r="AB94" s="161"/>
      <c r="AC94" s="161"/>
      <c r="AD94" s="161"/>
      <c r="AE94" s="161"/>
      <c r="AF94" s="161"/>
      <c r="AG94" s="161"/>
      <c r="AH94" s="161"/>
      <c r="AI94" s="161"/>
      <c r="AJ94" s="161"/>
      <c r="AK94" s="161"/>
      <c r="AL94" s="161"/>
      <c r="AM94" s="161"/>
      <c r="AN94" s="161"/>
      <c r="AP94" s="23"/>
      <c r="AQ94" s="23"/>
      <c r="AR94" s="23"/>
    </row>
    <row r="95" spans="1:44" ht="15" x14ac:dyDescent="0.3">
      <c r="A95" s="31" t="s">
        <v>75</v>
      </c>
      <c r="O95" s="23"/>
      <c r="P95" s="23"/>
      <c r="Q95" s="23"/>
      <c r="R95" s="23"/>
      <c r="AP95" s="23"/>
      <c r="AQ95" s="23"/>
      <c r="AR95" s="23"/>
    </row>
    <row r="96" spans="1:44" ht="15" x14ac:dyDescent="0.3">
      <c r="A96" s="31" t="s">
        <v>76</v>
      </c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AP96" s="23"/>
      <c r="AQ96" s="23"/>
      <c r="AR96" s="23"/>
    </row>
  </sheetData>
  <sheetProtection algorithmName="SHA-512" hashValue="Ul9gGJZX71674fMgJ+JJ2lOV+3XQTah5gIh7Vbcdaomxho9xvh6PMG6eaSBu+nXEhgBE5NyJdINs00cv39eWMQ==" saltValue="V1X+6cTZi/jZe2Ad/7jkTA==" spinCount="100000" sheet="1" objects="1" scenarios="1"/>
  <mergeCells count="417">
    <mergeCell ref="AN52:AQ52"/>
    <mergeCell ref="AN53:AQ53"/>
    <mergeCell ref="AN54:AQ54"/>
    <mergeCell ref="AN55:AQ55"/>
    <mergeCell ref="AN56:AQ56"/>
    <mergeCell ref="AN57:AQ57"/>
    <mergeCell ref="AJ52:AM52"/>
    <mergeCell ref="AJ53:AM53"/>
    <mergeCell ref="AJ54:AM54"/>
    <mergeCell ref="AJ55:AM55"/>
    <mergeCell ref="AJ56:AM56"/>
    <mergeCell ref="AJ57:AM57"/>
    <mergeCell ref="AJ51:AM51"/>
    <mergeCell ref="AN51:AQ51"/>
    <mergeCell ref="Y58:AB58"/>
    <mergeCell ref="AC58:AF58"/>
    <mergeCell ref="AG58:AI58"/>
    <mergeCell ref="AJ58:AM58"/>
    <mergeCell ref="AN58:AQ58"/>
    <mergeCell ref="Y52:AB52"/>
    <mergeCell ref="Y53:AB53"/>
    <mergeCell ref="Y54:AB54"/>
    <mergeCell ref="Y55:AB55"/>
    <mergeCell ref="Y56:AB56"/>
    <mergeCell ref="Y57:AB57"/>
    <mergeCell ref="AC52:AF52"/>
    <mergeCell ref="AC53:AF53"/>
    <mergeCell ref="AC54:AF54"/>
    <mergeCell ref="AC55:AF55"/>
    <mergeCell ref="AC56:AF56"/>
    <mergeCell ref="AC57:AF57"/>
    <mergeCell ref="AG52:AI52"/>
    <mergeCell ref="AG53:AI53"/>
    <mergeCell ref="AG54:AI54"/>
    <mergeCell ref="AG55:AI55"/>
    <mergeCell ref="AG56:AI56"/>
    <mergeCell ref="AD8:AG8"/>
    <mergeCell ref="B92:J92"/>
    <mergeCell ref="L92:N92"/>
    <mergeCell ref="AB92:AN92"/>
    <mergeCell ref="R92:AA92"/>
    <mergeCell ref="Z93:AA93"/>
    <mergeCell ref="Z94:AA94"/>
    <mergeCell ref="AB93:AN93"/>
    <mergeCell ref="AB94:AN94"/>
    <mergeCell ref="A66:AR66"/>
    <mergeCell ref="F68:AR68"/>
    <mergeCell ref="O70:R70"/>
    <mergeCell ref="A70:N70"/>
    <mergeCell ref="A76:I76"/>
    <mergeCell ref="J76:R76"/>
    <mergeCell ref="U76:W76"/>
    <mergeCell ref="AA74:AC74"/>
    <mergeCell ref="AA76:AC76"/>
    <mergeCell ref="AE89:AJ89"/>
    <mergeCell ref="Q89:V89"/>
    <mergeCell ref="C89:I89"/>
    <mergeCell ref="X79:Z79"/>
    <mergeCell ref="D82:H82"/>
    <mergeCell ref="Y48:AB49"/>
    <mergeCell ref="A62:L62"/>
    <mergeCell ref="AD37:AF37"/>
    <mergeCell ref="U38:W38"/>
    <mergeCell ref="B26:D26"/>
    <mergeCell ref="B27:D27"/>
    <mergeCell ref="E26:G26"/>
    <mergeCell ref="E27:G27"/>
    <mergeCell ref="H26:J26"/>
    <mergeCell ref="H27:J27"/>
    <mergeCell ref="K26:M26"/>
    <mergeCell ref="K27:M27"/>
    <mergeCell ref="N26:P26"/>
    <mergeCell ref="N27:P27"/>
    <mergeCell ref="W29:X29"/>
    <mergeCell ref="W30:X30"/>
    <mergeCell ref="W26:X26"/>
    <mergeCell ref="W27:X27"/>
    <mergeCell ref="Y26:AA26"/>
    <mergeCell ref="Y27:AA27"/>
    <mergeCell ref="Y29:AA29"/>
    <mergeCell ref="Y30:AA30"/>
    <mergeCell ref="A31:J31"/>
    <mergeCell ref="K31:M31"/>
    <mergeCell ref="AD38:AF38"/>
    <mergeCell ref="AO26:AR26"/>
    <mergeCell ref="AO27:AR27"/>
    <mergeCell ref="R82:U82"/>
    <mergeCell ref="R83:U83"/>
    <mergeCell ref="AF82:AI82"/>
    <mergeCell ref="AO29:AR29"/>
    <mergeCell ref="AO30:AR30"/>
    <mergeCell ref="AL30:AN30"/>
    <mergeCell ref="U36:AI36"/>
    <mergeCell ref="AB28:AD28"/>
    <mergeCell ref="AB29:AD29"/>
    <mergeCell ref="AB30:AD30"/>
    <mergeCell ref="R40:T40"/>
    <mergeCell ref="R41:T41"/>
    <mergeCell ref="R42:T42"/>
    <mergeCell ref="R43:T43"/>
    <mergeCell ref="X37:Z37"/>
    <mergeCell ref="Q26:S26"/>
    <mergeCell ref="Q27:S27"/>
    <mergeCell ref="T26:V26"/>
    <mergeCell ref="T27:V27"/>
    <mergeCell ref="N42:Q42"/>
    <mergeCell ref="M62:O62"/>
    <mergeCell ref="AE27:AG27"/>
    <mergeCell ref="D51:L51"/>
    <mergeCell ref="D52:L52"/>
    <mergeCell ref="D53:L53"/>
    <mergeCell ref="D54:L54"/>
    <mergeCell ref="D55:L55"/>
    <mergeCell ref="D56:L56"/>
    <mergeCell ref="D57:L57"/>
    <mergeCell ref="G42:I42"/>
    <mergeCell ref="J42:M42"/>
    <mergeCell ref="J43:M43"/>
    <mergeCell ref="A43:I43"/>
    <mergeCell ref="B51:C51"/>
    <mergeCell ref="B55:C55"/>
    <mergeCell ref="B56:C56"/>
    <mergeCell ref="M57:O57"/>
    <mergeCell ref="B57:C57"/>
    <mergeCell ref="B52:C52"/>
    <mergeCell ref="B53:C53"/>
    <mergeCell ref="B54:C54"/>
    <mergeCell ref="B42:F42"/>
    <mergeCell ref="N43:Q43"/>
    <mergeCell ref="A48:A49"/>
    <mergeCell ref="D48:L49"/>
    <mergeCell ref="M48:O49"/>
    <mergeCell ref="A64:C64"/>
    <mergeCell ref="D64:F64"/>
    <mergeCell ref="I64:O64"/>
    <mergeCell ref="P64:Y64"/>
    <mergeCell ref="H21:J21"/>
    <mergeCell ref="K21:M21"/>
    <mergeCell ref="N21:P21"/>
    <mergeCell ref="Q21:S21"/>
    <mergeCell ref="B30:D30"/>
    <mergeCell ref="E24:G24"/>
    <mergeCell ref="E25:G25"/>
    <mergeCell ref="E28:G28"/>
    <mergeCell ref="E29:G29"/>
    <mergeCell ref="E30:G30"/>
    <mergeCell ref="B23:D23"/>
    <mergeCell ref="E23:G23"/>
    <mergeCell ref="G38:I38"/>
    <mergeCell ref="J38:M38"/>
    <mergeCell ref="N38:Q38"/>
    <mergeCell ref="R38:T38"/>
    <mergeCell ref="U37:W37"/>
    <mergeCell ref="N41:Q41"/>
    <mergeCell ref="B22:D22"/>
    <mergeCell ref="K22:M22"/>
    <mergeCell ref="AO16:AR19"/>
    <mergeCell ref="B16:P16"/>
    <mergeCell ref="Q17:S19"/>
    <mergeCell ref="T17:V19"/>
    <mergeCell ref="Q16:V16"/>
    <mergeCell ref="W16:X19"/>
    <mergeCell ref="Y16:AA19"/>
    <mergeCell ref="B17:D19"/>
    <mergeCell ref="E17:G19"/>
    <mergeCell ref="H17:J19"/>
    <mergeCell ref="K18:M19"/>
    <mergeCell ref="N18:P19"/>
    <mergeCell ref="K17:P17"/>
    <mergeCell ref="AE16:AN16"/>
    <mergeCell ref="AE17:AG19"/>
    <mergeCell ref="AH17:AJ19"/>
    <mergeCell ref="AK17:AN18"/>
    <mergeCell ref="AL19:AN19"/>
    <mergeCell ref="AO20:AR20"/>
    <mergeCell ref="AO22:AR22"/>
    <mergeCell ref="AL21:AN21"/>
    <mergeCell ref="AO21:AR21"/>
    <mergeCell ref="Y21:AA21"/>
    <mergeCell ref="AB21:AD21"/>
    <mergeCell ref="AE21:AG21"/>
    <mergeCell ref="AH21:AJ21"/>
    <mergeCell ref="Y20:AA20"/>
    <mergeCell ref="N22:P22"/>
    <mergeCell ref="Q22:S22"/>
    <mergeCell ref="H29:J29"/>
    <mergeCell ref="H30:J30"/>
    <mergeCell ref="AE20:AG20"/>
    <mergeCell ref="AH20:AJ20"/>
    <mergeCell ref="AL20:AN20"/>
    <mergeCell ref="Y22:AA22"/>
    <mergeCell ref="AB22:AD22"/>
    <mergeCell ref="AE22:AG22"/>
    <mergeCell ref="AH22:AJ22"/>
    <mergeCell ref="AL22:AN22"/>
    <mergeCell ref="T29:V29"/>
    <mergeCell ref="T30:V30"/>
    <mergeCell ref="K30:M30"/>
    <mergeCell ref="Q30:S30"/>
    <mergeCell ref="N30:P30"/>
    <mergeCell ref="AE23:AG23"/>
    <mergeCell ref="AE24:AG24"/>
    <mergeCell ref="AE25:AG25"/>
    <mergeCell ref="AE28:AG28"/>
    <mergeCell ref="AE29:AG29"/>
    <mergeCell ref="AE30:AG30"/>
    <mergeCell ref="AE26:AG26"/>
    <mergeCell ref="B24:D24"/>
    <mergeCell ref="B25:D25"/>
    <mergeCell ref="B28:D28"/>
    <mergeCell ref="B29:D29"/>
    <mergeCell ref="Q24:S24"/>
    <mergeCell ref="Q25:S25"/>
    <mergeCell ref="Q28:S28"/>
    <mergeCell ref="Q29:S29"/>
    <mergeCell ref="N24:P24"/>
    <mergeCell ref="K24:M24"/>
    <mergeCell ref="K25:M25"/>
    <mergeCell ref="K28:M28"/>
    <mergeCell ref="K29:M29"/>
    <mergeCell ref="N25:P25"/>
    <mergeCell ref="N28:P28"/>
    <mergeCell ref="N29:P29"/>
    <mergeCell ref="H24:J24"/>
    <mergeCell ref="H25:J25"/>
    <mergeCell ref="H28:J28"/>
    <mergeCell ref="AH26:AJ26"/>
    <mergeCell ref="AH27:AJ27"/>
    <mergeCell ref="AH30:AJ30"/>
    <mergeCell ref="AL23:AN23"/>
    <mergeCell ref="AL24:AN24"/>
    <mergeCell ref="AL25:AN25"/>
    <mergeCell ref="AL28:AN28"/>
    <mergeCell ref="AL29:AN29"/>
    <mergeCell ref="AH23:AJ23"/>
    <mergeCell ref="AH24:AJ24"/>
    <mergeCell ref="AH25:AJ25"/>
    <mergeCell ref="AH28:AJ28"/>
    <mergeCell ref="AH29:AJ29"/>
    <mergeCell ref="AL26:AN26"/>
    <mergeCell ref="AL27:AN27"/>
    <mergeCell ref="A3:F3"/>
    <mergeCell ref="G3:AR3"/>
    <mergeCell ref="A5:D5"/>
    <mergeCell ref="E5:G5"/>
    <mergeCell ref="J5:L5"/>
    <mergeCell ref="Q1:V1"/>
    <mergeCell ref="W1:Y1"/>
    <mergeCell ref="P5:S5"/>
    <mergeCell ref="Y31:AA31"/>
    <mergeCell ref="AB31:AD31"/>
    <mergeCell ref="AE31:AG31"/>
    <mergeCell ref="AH31:AJ31"/>
    <mergeCell ref="AL31:AN31"/>
    <mergeCell ref="AO31:AR31"/>
    <mergeCell ref="N31:P31"/>
    <mergeCell ref="Q31:S31"/>
    <mergeCell ref="T31:V31"/>
    <mergeCell ref="W31:X31"/>
    <mergeCell ref="AO23:AR23"/>
    <mergeCell ref="AO24:AR24"/>
    <mergeCell ref="AO25:AR25"/>
    <mergeCell ref="AO28:AR28"/>
    <mergeCell ref="AB24:AD24"/>
    <mergeCell ref="AB25:AD25"/>
    <mergeCell ref="Y24:AA24"/>
    <mergeCell ref="Y25:AA25"/>
    <mergeCell ref="Y28:AA28"/>
    <mergeCell ref="AB26:AD26"/>
    <mergeCell ref="AB27:AD27"/>
    <mergeCell ref="R7:Y7"/>
    <mergeCell ref="Z7:AC7"/>
    <mergeCell ref="R8:Y8"/>
    <mergeCell ref="Z8:AC8"/>
    <mergeCell ref="W24:X24"/>
    <mergeCell ref="W25:X25"/>
    <mergeCell ref="W28:X28"/>
    <mergeCell ref="T22:V22"/>
    <mergeCell ref="W22:X22"/>
    <mergeCell ref="T21:V21"/>
    <mergeCell ref="W21:X21"/>
    <mergeCell ref="Q20:S20"/>
    <mergeCell ref="T20:V20"/>
    <mergeCell ref="W20:X20"/>
    <mergeCell ref="AB16:AD19"/>
    <mergeCell ref="T24:V24"/>
    <mergeCell ref="T25:V25"/>
    <mergeCell ref="T28:V28"/>
    <mergeCell ref="AD7:AG7"/>
    <mergeCell ref="A12:G12"/>
    <mergeCell ref="F10:K10"/>
    <mergeCell ref="N10:P10"/>
    <mergeCell ref="AB23:AD23"/>
    <mergeCell ref="A14:E14"/>
    <mergeCell ref="F14:J14"/>
    <mergeCell ref="W23:X23"/>
    <mergeCell ref="T23:V23"/>
    <mergeCell ref="Q23:S23"/>
    <mergeCell ref="N23:P23"/>
    <mergeCell ref="AB20:AD20"/>
    <mergeCell ref="A16:A19"/>
    <mergeCell ref="Y23:AA23"/>
    <mergeCell ref="B20:D20"/>
    <mergeCell ref="E20:G20"/>
    <mergeCell ref="H20:J20"/>
    <mergeCell ref="K20:M20"/>
    <mergeCell ref="N20:P20"/>
    <mergeCell ref="K23:M23"/>
    <mergeCell ref="H23:J23"/>
    <mergeCell ref="B21:D21"/>
    <mergeCell ref="E21:G21"/>
    <mergeCell ref="E22:G22"/>
    <mergeCell ref="H22:J22"/>
    <mergeCell ref="B41:F41"/>
    <mergeCell ref="U43:W43"/>
    <mergeCell ref="G40:I40"/>
    <mergeCell ref="G41:I41"/>
    <mergeCell ref="J40:M40"/>
    <mergeCell ref="J41:M41"/>
    <mergeCell ref="X40:Z40"/>
    <mergeCell ref="X41:Z41"/>
    <mergeCell ref="X42:Z42"/>
    <mergeCell ref="X43:Z43"/>
    <mergeCell ref="A36:A37"/>
    <mergeCell ref="B36:F37"/>
    <mergeCell ref="G36:I37"/>
    <mergeCell ref="J36:M37"/>
    <mergeCell ref="AG37:AI37"/>
    <mergeCell ref="AG38:AI38"/>
    <mergeCell ref="U39:W39"/>
    <mergeCell ref="U40:W40"/>
    <mergeCell ref="N36:Q37"/>
    <mergeCell ref="B40:F40"/>
    <mergeCell ref="J39:M39"/>
    <mergeCell ref="B38:F38"/>
    <mergeCell ref="G39:I39"/>
    <mergeCell ref="AA37:AC37"/>
    <mergeCell ref="X38:Z38"/>
    <mergeCell ref="AA38:AC38"/>
    <mergeCell ref="N39:Q39"/>
    <mergeCell ref="R36:T37"/>
    <mergeCell ref="B39:F39"/>
    <mergeCell ref="N40:Q40"/>
    <mergeCell ref="AD40:AF40"/>
    <mergeCell ref="B50:C50"/>
    <mergeCell ref="D50:L50"/>
    <mergeCell ref="M50:O50"/>
    <mergeCell ref="P50:R50"/>
    <mergeCell ref="S50:U50"/>
    <mergeCell ref="V48:X49"/>
    <mergeCell ref="V50:X50"/>
    <mergeCell ref="B48:C49"/>
    <mergeCell ref="AJ43:AR43"/>
    <mergeCell ref="AD43:AF43"/>
    <mergeCell ref="AC48:AF49"/>
    <mergeCell ref="AG48:AI49"/>
    <mergeCell ref="AJ48:AM49"/>
    <mergeCell ref="AN48:AQ49"/>
    <mergeCell ref="Y50:AB50"/>
    <mergeCell ref="AC50:AF50"/>
    <mergeCell ref="AG50:AI50"/>
    <mergeCell ref="AJ50:AM50"/>
    <mergeCell ref="AN50:AQ50"/>
    <mergeCell ref="AG42:AI42"/>
    <mergeCell ref="AG43:AI43"/>
    <mergeCell ref="P48:R49"/>
    <mergeCell ref="S48:U49"/>
    <mergeCell ref="AD39:AF39"/>
    <mergeCell ref="X39:Z39"/>
    <mergeCell ref="R39:T39"/>
    <mergeCell ref="U41:W41"/>
    <mergeCell ref="AA39:AC39"/>
    <mergeCell ref="AA40:AC40"/>
    <mergeCell ref="AA41:AC41"/>
    <mergeCell ref="AG39:AI39"/>
    <mergeCell ref="AG40:AI40"/>
    <mergeCell ref="AG41:AI41"/>
    <mergeCell ref="N44:Q44"/>
    <mergeCell ref="AA42:AC42"/>
    <mergeCell ref="AA43:AC43"/>
    <mergeCell ref="AD41:AF41"/>
    <mergeCell ref="AD42:AF42"/>
    <mergeCell ref="U42:W42"/>
    <mergeCell ref="P54:R54"/>
    <mergeCell ref="P55:R55"/>
    <mergeCell ref="P56:R56"/>
    <mergeCell ref="P57:R57"/>
    <mergeCell ref="M51:O51"/>
    <mergeCell ref="M52:O52"/>
    <mergeCell ref="M53:O53"/>
    <mergeCell ref="M54:O54"/>
    <mergeCell ref="M55:O55"/>
    <mergeCell ref="M56:O56"/>
    <mergeCell ref="Y51:AB51"/>
    <mergeCell ref="AC51:AF51"/>
    <mergeCell ref="AG51:AI51"/>
    <mergeCell ref="AG57:AI57"/>
    <mergeCell ref="AK59:AR59"/>
    <mergeCell ref="H12:O12"/>
    <mergeCell ref="A58:X58"/>
    <mergeCell ref="S57:U57"/>
    <mergeCell ref="V51:X51"/>
    <mergeCell ref="V52:X52"/>
    <mergeCell ref="V53:X53"/>
    <mergeCell ref="V54:X54"/>
    <mergeCell ref="V55:X55"/>
    <mergeCell ref="V56:X56"/>
    <mergeCell ref="V57:X57"/>
    <mergeCell ref="S51:U51"/>
    <mergeCell ref="S52:U52"/>
    <mergeCell ref="S53:U53"/>
    <mergeCell ref="S54:U54"/>
    <mergeCell ref="S55:U55"/>
    <mergeCell ref="S56:U56"/>
    <mergeCell ref="P51:R51"/>
    <mergeCell ref="P52:R52"/>
    <mergeCell ref="P53:R53"/>
  </mergeCells>
  <conditionalFormatting sqref="A64:C64">
    <cfRule type="expression" dxfId="60" priority="17" stopIfTrue="1">
      <formula>$BA$64=TRUE</formula>
    </cfRule>
  </conditionalFormatting>
  <conditionalFormatting sqref="A68:E68">
    <cfRule type="expression" dxfId="59" priority="72">
      <formula>$BA$68=TRUE</formula>
    </cfRule>
  </conditionalFormatting>
  <conditionalFormatting sqref="A72:V72">
    <cfRule type="expression" dxfId="58" priority="66">
      <formula>$BA$72=TRUE</formula>
    </cfRule>
  </conditionalFormatting>
  <conditionalFormatting sqref="A70:AI70">
    <cfRule type="expression" dxfId="57" priority="70">
      <formula>$BA$70=TRUE</formula>
    </cfRule>
  </conditionalFormatting>
  <conditionalFormatting sqref="A66:AR66">
    <cfRule type="expression" dxfId="56" priority="73">
      <formula>$BA$64=TRUE</formula>
    </cfRule>
  </conditionalFormatting>
  <conditionalFormatting sqref="B52:C57">
    <cfRule type="expression" dxfId="55" priority="24">
      <formula>$B$51=""</formula>
    </cfRule>
  </conditionalFormatting>
  <conditionalFormatting sqref="B21:D30">
    <cfRule type="expression" dxfId="54" priority="65">
      <formula>$B$21=""</formula>
    </cfRule>
  </conditionalFormatting>
  <conditionalFormatting sqref="B92:J92">
    <cfRule type="cellIs" dxfId="53" priority="77" operator="equal">
      <formula>""</formula>
    </cfRule>
  </conditionalFormatting>
  <conditionalFormatting sqref="B51:R51">
    <cfRule type="cellIs" dxfId="52" priority="30" operator="equal">
      <formula>""</formula>
    </cfRule>
  </conditionalFormatting>
  <conditionalFormatting sqref="D64:F64">
    <cfRule type="expression" dxfId="51" priority="68">
      <formula>$BA$64=TRUE</formula>
    </cfRule>
    <cfRule type="cellIs" dxfId="50" priority="84" operator="equal">
      <formula>""</formula>
    </cfRule>
  </conditionalFormatting>
  <conditionalFormatting sqref="D52:L57">
    <cfRule type="expression" dxfId="49" priority="23">
      <formula>$D$51=""</formula>
    </cfRule>
  </conditionalFormatting>
  <conditionalFormatting sqref="E5:G5">
    <cfRule type="cellIs" dxfId="48" priority="96" stopIfTrue="1" operator="equal">
      <formula>""</formula>
    </cfRule>
  </conditionalFormatting>
  <conditionalFormatting sqref="E22:G30">
    <cfRule type="expression" dxfId="47" priority="62">
      <formula>$E$21=""</formula>
    </cfRule>
  </conditionalFormatting>
  <conditionalFormatting sqref="E21:AN21">
    <cfRule type="cellIs" dxfId="46" priority="49" operator="equal">
      <formula>""</formula>
    </cfRule>
  </conditionalFormatting>
  <conditionalFormatting sqref="F10:K10">
    <cfRule type="cellIs" dxfId="45" priority="93" stopIfTrue="1" operator="equal">
      <formula>""</formula>
    </cfRule>
  </conditionalFormatting>
  <conditionalFormatting sqref="F68:AR68">
    <cfRule type="cellIs" dxfId="44" priority="83" operator="equal">
      <formula>""</formula>
    </cfRule>
    <cfRule type="expression" dxfId="43" priority="71">
      <formula>$BA$68=TRUE</formula>
    </cfRule>
  </conditionalFormatting>
  <conditionalFormatting sqref="G64:H64">
    <cfRule type="expression" dxfId="42" priority="16">
      <formula>$BA$64=TRUE</formula>
    </cfRule>
  </conditionalFormatting>
  <conditionalFormatting sqref="G39:I39">
    <cfRule type="cellIs" dxfId="41" priority="46" operator="equal">
      <formula>""</formula>
    </cfRule>
  </conditionalFormatting>
  <conditionalFormatting sqref="G3:AR3">
    <cfRule type="cellIs" dxfId="40" priority="97" stopIfTrue="1" operator="equal">
      <formula>""</formula>
    </cfRule>
  </conditionalFormatting>
  <conditionalFormatting sqref="H12">
    <cfRule type="cellIs" dxfId="39" priority="94" stopIfTrue="1" operator="equal">
      <formula>""</formula>
    </cfRule>
  </conditionalFormatting>
  <conditionalFormatting sqref="H22:J30">
    <cfRule type="expression" dxfId="38" priority="61">
      <formula>$H$21=""</formula>
    </cfRule>
  </conditionalFormatting>
  <conditionalFormatting sqref="I64:O64">
    <cfRule type="cellIs" dxfId="37" priority="74" operator="equal">
      <formula>""</formula>
    </cfRule>
    <cfRule type="expression" dxfId="36" priority="67">
      <formula>$BA$64=TRUE</formula>
    </cfRule>
  </conditionalFormatting>
  <conditionalFormatting sqref="J39:M40">
    <cfRule type="cellIs" dxfId="35" priority="40" operator="equal">
      <formula>""</formula>
    </cfRule>
  </conditionalFormatting>
  <conditionalFormatting sqref="J41:M42">
    <cfRule type="expression" dxfId="34" priority="13">
      <formula>$J$39=""</formula>
    </cfRule>
  </conditionalFormatting>
  <conditionalFormatting sqref="J76:R76">
    <cfRule type="cellIs" dxfId="33" priority="78" operator="equal">
      <formula>""</formula>
    </cfRule>
  </conditionalFormatting>
  <conditionalFormatting sqref="K22:M30">
    <cfRule type="expression" dxfId="32" priority="60">
      <formula>$K$21=""</formula>
    </cfRule>
  </conditionalFormatting>
  <conditionalFormatting sqref="M52:O57">
    <cfRule type="expression" dxfId="31" priority="22">
      <formula>$M$51=""</formula>
    </cfRule>
  </conditionalFormatting>
  <conditionalFormatting sqref="M62:O62">
    <cfRule type="cellIs" dxfId="30" priority="86" operator="equal">
      <formula>""</formula>
    </cfRule>
  </conditionalFormatting>
  <conditionalFormatting sqref="N10:P10">
    <cfRule type="cellIs" dxfId="29" priority="92" stopIfTrue="1" operator="equal">
      <formula>""</formula>
    </cfRule>
  </conditionalFormatting>
  <conditionalFormatting sqref="N22:P30">
    <cfRule type="expression" dxfId="28" priority="59">
      <formula>$N$21=""</formula>
    </cfRule>
  </conditionalFormatting>
  <conditionalFormatting sqref="N43:Q43">
    <cfRule type="expression" dxfId="27" priority="90" stopIfTrue="1">
      <formula>$N$44="Błędna kwota"</formula>
    </cfRule>
  </conditionalFormatting>
  <conditionalFormatting sqref="O70:R70">
    <cfRule type="cellIs" dxfId="26" priority="82" operator="equal">
      <formula>""</formula>
    </cfRule>
    <cfRule type="expression" dxfId="25" priority="69">
      <formula>$BA$70=TRUE</formula>
    </cfRule>
  </conditionalFormatting>
  <conditionalFormatting sqref="P52:R57">
    <cfRule type="expression" dxfId="24" priority="21">
      <formula>$P$51=""</formula>
    </cfRule>
  </conditionalFormatting>
  <conditionalFormatting sqref="P64:Y64">
    <cfRule type="expression" dxfId="23" priority="15">
      <formula>$BA$64=TRUE</formula>
    </cfRule>
  </conditionalFormatting>
  <conditionalFormatting sqref="Q22:S30">
    <cfRule type="expression" dxfId="22" priority="58">
      <formula>$Q$21=""</formula>
    </cfRule>
  </conditionalFormatting>
  <conditionalFormatting sqref="T22:V30">
    <cfRule type="expression" dxfId="21" priority="57">
      <formula>$T$21=""</formula>
    </cfRule>
  </conditionalFormatting>
  <conditionalFormatting sqref="U76:W76">
    <cfRule type="cellIs" dxfId="20" priority="81" operator="equal">
      <formula>""</formula>
    </cfRule>
  </conditionalFormatting>
  <conditionalFormatting sqref="U39:AI40">
    <cfRule type="cellIs" dxfId="19" priority="34" operator="equal">
      <formula>""</formula>
    </cfRule>
  </conditionalFormatting>
  <conditionalFormatting sqref="U41:AI42">
    <cfRule type="expression" dxfId="18" priority="14">
      <formula>$AA$39=""</formula>
    </cfRule>
  </conditionalFormatting>
  <conditionalFormatting sqref="W22:X30">
    <cfRule type="expression" dxfId="17" priority="56">
      <formula>$W$21=""</formula>
    </cfRule>
  </conditionalFormatting>
  <conditionalFormatting sqref="W1:Y1">
    <cfRule type="cellIs" dxfId="16" priority="95" stopIfTrue="1" operator="equal">
      <formula>""</formula>
    </cfRule>
  </conditionalFormatting>
  <conditionalFormatting sqref="Y22:AA30">
    <cfRule type="expression" dxfId="15" priority="55">
      <formula>$Y$21=""</formula>
    </cfRule>
  </conditionalFormatting>
  <conditionalFormatting sqref="Y52:AB57">
    <cfRule type="expression" dxfId="14" priority="2">
      <formula>$Y$51=""</formula>
    </cfRule>
  </conditionalFormatting>
  <conditionalFormatting sqref="Y51:AF51">
    <cfRule type="cellIs" dxfId="13" priority="5" operator="equal">
      <formula>""</formula>
    </cfRule>
  </conditionalFormatting>
  <conditionalFormatting sqref="AA74:AC74">
    <cfRule type="cellIs" dxfId="12" priority="80" operator="equal">
      <formula>""</formula>
    </cfRule>
  </conditionalFormatting>
  <conditionalFormatting sqref="AA76:AC76">
    <cfRule type="cellIs" dxfId="11" priority="79" operator="equal">
      <formula>""</formula>
    </cfRule>
  </conditionalFormatting>
  <conditionalFormatting sqref="AB22:AD30">
    <cfRule type="expression" dxfId="10" priority="54">
      <formula>$AB$21=""</formula>
    </cfRule>
  </conditionalFormatting>
  <conditionalFormatting sqref="AB92:AN94">
    <cfRule type="cellIs" dxfId="9" priority="75" operator="equal">
      <formula>""</formula>
    </cfRule>
  </conditionalFormatting>
  <conditionalFormatting sqref="AC52:AF57">
    <cfRule type="expression" dxfId="8" priority="1">
      <formula>$AC$51=""</formula>
    </cfRule>
  </conditionalFormatting>
  <conditionalFormatting sqref="AE22:AG30">
    <cfRule type="expression" dxfId="7" priority="53">
      <formula>$AE$21=""</formula>
    </cfRule>
  </conditionalFormatting>
  <conditionalFormatting sqref="AH22:AJ30">
    <cfRule type="expression" dxfId="6" priority="52">
      <formula>$AH$21=""</formula>
    </cfRule>
  </conditionalFormatting>
  <conditionalFormatting sqref="AJ43:AR43">
    <cfRule type="cellIs" dxfId="5" priority="89" stopIfTrue="1" operator="equal">
      <formula>"Suma niezgodna z kolumną 5"</formula>
    </cfRule>
  </conditionalFormatting>
  <conditionalFormatting sqref="AK22:AK30">
    <cfRule type="expression" dxfId="4" priority="51">
      <formula>$AK$21=""</formula>
    </cfRule>
  </conditionalFormatting>
  <conditionalFormatting sqref="AK59">
    <cfRule type="cellIs" dxfId="3" priority="12" operator="equal">
      <formula>"Suma niezgodna z tabelą 2, kolumną 5, wiersz 1"</formula>
    </cfRule>
  </conditionalFormatting>
  <conditionalFormatting sqref="AL22:AN30">
    <cfRule type="expression" dxfId="2" priority="50">
      <formula>$AL$21=""</formula>
    </cfRule>
  </conditionalFormatting>
  <conditionalFormatting sqref="AN51:AQ51">
    <cfRule type="cellIs" dxfId="1" priority="4" operator="equal">
      <formula>""</formula>
    </cfRule>
  </conditionalFormatting>
  <conditionalFormatting sqref="AN52:AQ57">
    <cfRule type="expression" dxfId="0" priority="3">
      <formula>$AN$51=""</formula>
    </cfRule>
  </conditionalFormatting>
  <dataValidations count="10">
    <dataValidation type="list" allowBlank="1" showInputMessage="1" showErrorMessage="1" sqref="AK21:AK30" xr:uid="{52BAA651-4FEA-4DE1-BD34-DF6186D55C07}">
      <formula1>"I,B"</formula1>
    </dataValidation>
    <dataValidation type="list" allowBlank="1" showInputMessage="1" showErrorMessage="1" sqref="E5:G5" xr:uid="{1C6367E4-8054-4724-8813-5176CE043CA1}">
      <formula1>"1 raty,2raty,3 raty,4 raty,5 raty,końcowe"</formula1>
    </dataValidation>
    <dataValidation type="list" allowBlank="1" showInputMessage="1" showErrorMessage="1" sqref="W1:Y1" xr:uid="{DAF153F2-FF93-4A49-8CBF-3743C304994E}">
      <formula1>"pożyczki,dotacji"</formula1>
    </dataValidation>
    <dataValidation type="list" allowBlank="1" showInputMessage="1" showErrorMessage="1" sqref="G39:I39 G41:I42" xr:uid="{C1C0BA25-4C0F-4244-BA0B-82853DECD3F0}">
      <formula1>"pożyczka,dotacja,kredyt"</formula1>
    </dataValidation>
    <dataValidation type="list" allowBlank="1" showInputMessage="1" showErrorMessage="1" sqref="M62:O62" xr:uid="{A3851109-1AA9-4B4C-A89C-B4687DAE1E58}">
      <formula1>"pełnym,niepełnym"</formula1>
    </dataValidation>
    <dataValidation type="list" allowBlank="1" showInputMessage="1" showErrorMessage="1" sqref="D64:F64" xr:uid="{5DD15C5A-1E1C-4AD7-8AC2-6375C455AE89}">
      <formula1>"w całości, częściowo"</formula1>
    </dataValidation>
    <dataValidation type="list" allowBlank="1" showInputMessage="1" showErrorMessage="1" sqref="O70:R70" xr:uid="{EA8B2E51-F2C2-4157-BECA-1DF478298883}">
      <formula1>"mają wpływ,nie mają mpływu"</formula1>
    </dataValidation>
    <dataValidation type="list" allowBlank="1" showInputMessage="1" showErrorMessage="1" sqref="J76:R76" xr:uid="{628789D3-98C0-4193-ABCB-04E47804D6B9}">
      <formula1>"zgodnie z protokołem odbioru końcowego,sprawozdaniem merytorycznym"</formula1>
    </dataValidation>
    <dataValidation allowBlank="1" showInputMessage="1" showErrorMessage="1" prompt="Inne (wymienić)" sqref="B41:F42" xr:uid="{86552D82-B587-434F-A505-01596664C797}"/>
    <dataValidation type="list" allowBlank="1" showInputMessage="1" showErrorMessage="1" sqref="H12:O12" xr:uid="{C5C6971F-7F3A-4F88-A520-2E9194C7740A}">
      <formula1>"stanowi koszt przedsięwzięcia,nie stanowi kosztu przedsięwzięcia"</formula1>
    </dataValidation>
  </dataValidations>
  <pageMargins left="0.31496062992125984" right="0.31496062992125984" top="0.55118110236220474" bottom="0.55118110236220474" header="0.31496062992125984" footer="0.31496062992125984"/>
  <pageSetup paperSize="9" scale="84" orientation="landscape" r:id="rId1"/>
  <rowBreaks count="2" manualBreakCount="2">
    <brk id="33" max="43" man="1"/>
    <brk id="59" max="4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6" r:id="rId4" name="Check Box 12">
              <controlPr locked="0" defaultSize="0" autoFill="0" autoLine="0" autoPict="0" altText="">
                <anchor moveWithCells="1">
                  <from>
                    <xdr:col>44</xdr:col>
                    <xdr:colOff>243840</xdr:colOff>
                    <xdr:row>62</xdr:row>
                    <xdr:rowOff>15240</xdr:rowOff>
                  </from>
                  <to>
                    <xdr:col>46</xdr:col>
                    <xdr:colOff>38100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5" name="Check Box 13">
              <controlPr locked="0" defaultSize="0" autoFill="0" autoLine="0" autoPict="0">
                <anchor moveWithCells="1">
                  <from>
                    <xdr:col>44</xdr:col>
                    <xdr:colOff>243840</xdr:colOff>
                    <xdr:row>66</xdr:row>
                    <xdr:rowOff>38100</xdr:rowOff>
                  </from>
                  <to>
                    <xdr:col>46</xdr:col>
                    <xdr:colOff>22860</xdr:colOff>
                    <xdr:row>68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locked="0" defaultSize="0" autoFill="0" autoLine="0" autoPict="0">
                <anchor moveWithCells="1">
                  <from>
                    <xdr:col>44</xdr:col>
                    <xdr:colOff>243840</xdr:colOff>
                    <xdr:row>68</xdr:row>
                    <xdr:rowOff>38100</xdr:rowOff>
                  </from>
                  <to>
                    <xdr:col>46</xdr:col>
                    <xdr:colOff>22860</xdr:colOff>
                    <xdr:row>70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7" name="Check Box 16">
              <controlPr locked="0" defaultSize="0" autoFill="0" autoLine="0" autoPict="0">
                <anchor moveWithCells="1">
                  <from>
                    <xdr:col>44</xdr:col>
                    <xdr:colOff>251460</xdr:colOff>
                    <xdr:row>70</xdr:row>
                    <xdr:rowOff>38100</xdr:rowOff>
                  </from>
                  <to>
                    <xdr:col>46</xdr:col>
                    <xdr:colOff>30480</xdr:colOff>
                    <xdr:row>72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Złotek, Robert</dc:creator>
  <cp:keywords/>
  <dc:description/>
  <cp:lastModifiedBy>Złotek, Robert</cp:lastModifiedBy>
  <cp:revision/>
  <cp:lastPrinted>2025-11-17T14:16:47Z</cp:lastPrinted>
  <dcterms:created xsi:type="dcterms:W3CDTF">2025-10-30T12:01:35Z</dcterms:created>
  <dcterms:modified xsi:type="dcterms:W3CDTF">2025-11-27T12:23:39Z</dcterms:modified>
  <cp:category/>
  <cp:contentStatus/>
</cp:coreProperties>
</file>