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rzlotek\Documents\"/>
    </mc:Choice>
  </mc:AlternateContent>
  <xr:revisionPtr revIDLastSave="0" documentId="13_ncr:1_{DEF15BA4-FC46-4128-A2C2-AE802EAD762C}" xr6:coauthVersionLast="47" xr6:coauthVersionMax="47" xr10:uidLastSave="{00000000-0000-0000-0000-000000000000}"/>
  <workbookProtection workbookAlgorithmName="SHA-512" workbookHashValue="lp6+YphvPtsVBUCupl3ofeaaqAdLZzPZhNSJJObhGcl76aFSJmfGetTlzMk/7D96yLiIf8ZIkkZiJ/k/xsR2bw==" workbookSaltValue="U5EhKI4RYhWYSCNFStEXEg==" workbookSpinCount="100000" lockStructure="1"/>
  <bookViews>
    <workbookView xWindow="28680" yWindow="-120" windowWidth="29040" windowHeight="15720" xr2:uid="{00000000-000D-0000-FFFF-FFFF00000000}"/>
  </bookViews>
  <sheets>
    <sheet name="Dane" sheetId="3" r:id="rId1"/>
    <sheet name="A1-3" sheetId="11" r:id="rId2"/>
    <sheet name="A2" sheetId="5" r:id="rId3"/>
    <sheet name="A3" sheetId="10" r:id="rId4"/>
    <sheet name="A4" sheetId="8" r:id="rId5"/>
    <sheet name="A5" sheetId="9" r:id="rId6"/>
    <sheet name="A7" sheetId="6" r:id="rId7"/>
  </sheets>
  <definedNames>
    <definedName name="_xlnm.Print_Area" localSheetId="1">'A1-3'!$A$2:$G$58</definedName>
    <definedName name="_xlnm.Print_Area" localSheetId="2">'A2'!$A$2:$I$35</definedName>
    <definedName name="_xlnm.Print_Area" localSheetId="3">'A3'!$A$2:$Z$47</definedName>
    <definedName name="_xlnm.Print_Area" localSheetId="4">'A4'!$A$2:$Z$63</definedName>
    <definedName name="_xlnm.Print_Area" localSheetId="5">'A5'!$A$2:$Z$52</definedName>
    <definedName name="_xlnm.Print_Area" localSheetId="6">'A7'!$A$2:$Z$41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11" l="1"/>
  <c r="C52" i="11"/>
  <c r="E18" i="11"/>
  <c r="G12" i="11"/>
  <c r="G14" i="5"/>
  <c r="A55" i="11"/>
  <c r="A10" i="11"/>
  <c r="C55" i="11"/>
  <c r="G50" i="11"/>
  <c r="F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G33" i="11"/>
  <c r="F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G13" i="11"/>
  <c r="F51" i="11" l="1"/>
  <c r="E33" i="11"/>
  <c r="G51" i="11"/>
  <c r="E50" i="11"/>
  <c r="E51" i="11" l="1"/>
  <c r="A14" i="10" l="1"/>
  <c r="A11" i="5"/>
  <c r="U3" i="10"/>
  <c r="M3" i="10"/>
  <c r="E3" i="5" l="1"/>
  <c r="I35" i="6"/>
  <c r="O35" i="6"/>
  <c r="C26" i="6"/>
  <c r="C27" i="6"/>
  <c r="C28" i="6"/>
  <c r="C29" i="6"/>
  <c r="C30" i="6"/>
  <c r="C31" i="6"/>
  <c r="C32" i="6"/>
  <c r="C33" i="6"/>
  <c r="C34" i="6"/>
  <c r="C25" i="6"/>
  <c r="C35" i="6" s="1"/>
  <c r="AB44" i="8" l="1"/>
  <c r="AB59" i="8" l="1"/>
  <c r="AB55" i="8"/>
  <c r="AB50" i="8"/>
  <c r="AB40" i="8"/>
  <c r="AB36" i="8"/>
  <c r="AB19" i="8"/>
  <c r="AB24" i="8"/>
  <c r="AB32" i="8"/>
  <c r="AB28" i="8"/>
  <c r="A13" i="9" l="1"/>
  <c r="A17" i="9" l="1"/>
  <c r="U3" i="9"/>
  <c r="M3" i="9"/>
  <c r="A12" i="8"/>
  <c r="U3" i="8"/>
  <c r="M3" i="8"/>
  <c r="H18" i="6"/>
  <c r="H17" i="6"/>
  <c r="A12" i="6"/>
  <c r="M3" i="6"/>
  <c r="U3" i="6"/>
  <c r="G3" i="5" l="1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C28" i="5"/>
  <c r="D29" i="5"/>
  <c r="E29" i="5"/>
  <c r="F29" i="5"/>
  <c r="G29" i="5"/>
  <c r="H29" i="5"/>
  <c r="C29" i="5" l="1"/>
  <c r="B28" i="5" s="1"/>
  <c r="B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5" authorId="0" shapeId="0" xr:uid="{5B1B4566-4EF1-4180-8BD7-AFD179010531}">
      <text>
        <r>
          <rPr>
            <b/>
            <sz val="9"/>
            <color indexed="81"/>
            <rFont val="Tahoma"/>
            <family val="2"/>
            <charset val="238"/>
          </rPr>
          <t>Należy podać rok naboru wniosków</t>
        </r>
      </text>
    </comment>
    <comment ref="C52" authorId="0" shapeId="0" xr:uid="{533D808D-6F14-4425-AD20-86ABBBCE56E7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53" authorId="0" shapeId="0" xr:uid="{263F23D2-CDB6-4C94-850A-FAD75D13CD43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<sst xmlns="http://schemas.openxmlformats.org/spreadsheetml/2006/main" count="247" uniqueCount="177">
  <si>
    <t>RAZEM</t>
  </si>
  <si>
    <t>Lp.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</si>
  <si>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</si>
  <si>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</si>
  <si>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</si>
  <si>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</si>
  <si>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w tym: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</si>
  <si>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</si>
  <si>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</si>
  <si>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</si>
  <si>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</si>
  <si>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</si>
  <si>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</si>
  <si>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r>
      <t>Kwota z WFOŚiGW wnioskowana</t>
    </r>
    <r>
      <rPr>
        <vertAlign val="superscript"/>
        <sz val="8.5"/>
        <color theme="1"/>
        <rFont val="Arial"/>
        <family val="2"/>
        <charset val="238"/>
      </rPr>
      <t>[4]</t>
    </r>
    <r>
      <rPr>
        <sz val="8.5"/>
        <color theme="1"/>
        <rFont val="Arial"/>
        <family val="2"/>
        <charset val="238"/>
      </rPr>
      <t>:</t>
    </r>
  </si>
  <si>
    <r>
      <t>Kwota z WFOŚiGW udzielona</t>
    </r>
    <r>
      <rPr>
        <vertAlign val="superscript"/>
        <sz val="8.5"/>
        <color theme="1"/>
        <rFont val="Arial"/>
        <family val="2"/>
        <charset val="238"/>
      </rPr>
      <t>[3]</t>
    </r>
    <r>
      <rPr>
        <sz val="8.5"/>
        <color theme="1"/>
        <rFont val="Arial"/>
        <family val="2"/>
        <charset val="238"/>
      </rPr>
      <t>:</t>
    </r>
  </si>
  <si>
    <t>Kredyt bankowy z dopłatami WFOŚiGW:</t>
  </si>
  <si>
    <t>Inne Środki:</t>
  </si>
  <si>
    <t>NFOŚiGW:</t>
  </si>
  <si>
    <t>Kredyt bankowy:</t>
  </si>
  <si>
    <t>Środki zagraniczne:</t>
  </si>
  <si>
    <t>Środki własne:</t>
  </si>
  <si>
    <t>Lata następne</t>
  </si>
  <si>
    <t>koszty do poniesienia</t>
  </si>
  <si>
    <t>Ogółem</t>
  </si>
  <si>
    <t>%</t>
  </si>
  <si>
    <t>Źródła finansowania</t>
  </si>
  <si>
    <t>ZESTAWIENIE ŹRÓDEŁ FINANSOWANIA KOSZTU PRZEDSIĘWZIĘCIA PN.:</t>
  </si>
  <si>
    <t>UWAGA: Należy wypełniać wyłącznie pola oznaczone szarym kolorem. Pola nadliczbowe należy pominąć.</t>
  </si>
  <si>
    <t>(A2)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</si>
  <si>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</si>
  <si>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</si>
  <si>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</si>
  <si>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</si>
  <si>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</si>
  <si>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</si>
  <si>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</si>
  <si>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</si>
  <si>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</si>
  <si>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</si>
  <si>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Nr raty</t>
  </si>
  <si>
    <t>Data zakończenia:</t>
  </si>
  <si>
    <t>Data rozpoczęcia:</t>
  </si>
  <si>
    <t>1. Terminy realizacji przedsięwzięcia:</t>
  </si>
  <si>
    <t>UWAGA: Należy wypełniać wyłącznie pola oznaczone szarym kolorem. Pola nadliczbowe należy pominąć.
Czerwony kolor pola oznacza błąd, należy skorygować dane.</t>
  </si>
  <si>
    <t>Nazwa przedsięwzięcia:</t>
  </si>
  <si>
    <t>Data złożenia wniosku:</t>
  </si>
  <si>
    <t>Data rozpoczęcia przedsięwzięcia:</t>
  </si>
  <si>
    <t>Koszt przedsięwzięcia Netto/Brutto:</t>
  </si>
  <si>
    <t>Miejscowość wypełnienia dokumentów:</t>
  </si>
  <si>
    <r>
      <t xml:space="preserve">OŚWIADCZENIE </t>
    </r>
    <r>
      <rPr>
        <sz val="11"/>
        <color theme="1"/>
        <rFont val="Arial"/>
        <family val="2"/>
        <charset val="238"/>
      </rPr>
      <t>o trybie wyboru wykonawcy</t>
    </r>
  </si>
  <si>
    <t>2. Oświadczenia dotyczące wyboru wykonawców – należy zaznaczyć w poniższej tabeli:</t>
  </si>
  <si>
    <t>klasycznych (art. 7 pkt 33 PZP) dla poz.:</t>
  </si>
  <si>
    <r>
      <t>(wpisać pozycje harmonogramu rzeczowo - finansowego</t>
    </r>
    <r>
      <rPr>
        <i/>
        <sz val="7.5"/>
        <color theme="1"/>
        <rFont val="Arial"/>
        <family val="2"/>
        <charset val="238"/>
      </rPr>
      <t>)</t>
    </r>
    <r>
      <rPr>
        <sz val="7"/>
        <color theme="1"/>
        <rFont val="Arial"/>
        <family val="2"/>
        <charset val="238"/>
      </rPr>
      <t xml:space="preserve"> </t>
    </r>
  </si>
  <si>
    <t>TAK, NIE</t>
  </si>
  <si>
    <t>Treść oświadczenia</t>
  </si>
  <si>
    <t xml:space="preserve">(wpisać pozycje harmonogramu rzeczowo - finansowego) </t>
  </si>
  <si>
    <t xml:space="preserve">sektorowych (art. 7 pkt 35 PZP) dla poz.: </t>
  </si>
  <si>
    <t xml:space="preserve">UWAGA: Należy wypełniać wyłącznie pola oznaczone szarym kolorem. </t>
  </si>
  <si>
    <t xml:space="preserve">UWAGA: W skoroszycie należy wypełniać wyłącznie pola oznaczone szarym kolorem. </t>
  </si>
  <si>
    <t>pośrednictwem stron internetowych) dla poz.:</t>
  </si>
  <si>
    <r>
      <rPr>
        <b/>
        <sz val="8"/>
        <color theme="1"/>
        <rFont val="Arial"/>
        <family val="2"/>
        <charset val="238"/>
      </rPr>
      <t>PROSIMY NIE DRUKOWAĆ PONIŻSZEJ INFORMACJI I NIE ZAŁĄCZAĆ JEJ DO DOKUMENTACJI.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Użyte skróty</t>
    </r>
    <r>
      <rPr>
        <sz val="8"/>
        <color theme="1"/>
        <rFont val="Arial"/>
        <family val="2"/>
        <charset val="238"/>
      </rPr>
      <t xml:space="preserve">:
</t>
    </r>
    <r>
      <rPr>
        <b/>
        <sz val="8"/>
        <color theme="1"/>
        <rFont val="Arial"/>
        <family val="2"/>
        <charset val="238"/>
      </rPr>
      <t>PZP</t>
    </r>
    <r>
      <rPr>
        <sz val="8"/>
        <color theme="1"/>
        <rFont val="Arial"/>
        <family val="2"/>
        <charset val="238"/>
      </rPr>
      <t xml:space="preserve"> - przepisami ustawy z dnia 11 września 2019 r. Prawo zamówień publicznych (Dz. U. z 2024 r. poz. 1320),
</t>
    </r>
    <r>
      <rPr>
        <b/>
        <sz val="8"/>
        <color theme="1"/>
        <rFont val="Arial"/>
        <family val="2"/>
        <charset val="238"/>
      </rPr>
      <t>UFP</t>
    </r>
    <r>
      <rPr>
        <sz val="8"/>
        <color theme="1"/>
        <rFont val="Arial"/>
        <family val="2"/>
        <charset val="238"/>
      </rPr>
      <t xml:space="preserve"> - ustawa z dnia 27 sierpnia 2009 r. o finansach publicznych (Dz. U. z 2023 r. poz. 1270, z późn. zm.),
</t>
    </r>
    <r>
      <rPr>
        <b/>
        <sz val="8"/>
        <color theme="1"/>
        <rFont val="Arial"/>
        <family val="2"/>
        <charset val="238"/>
      </rPr>
      <t>Kc</t>
    </r>
    <r>
      <rPr>
        <sz val="8"/>
        <color theme="1"/>
        <rFont val="Arial"/>
        <family val="2"/>
        <charset val="238"/>
      </rPr>
      <t xml:space="preserve"> - ustawa z dnia 23 kwietnia 1964 r. Kodeks cywilny (Dz. U. z 2024 r. poz. 1061, z późn. zm.).
</t>
    </r>
    <r>
      <rPr>
        <b/>
        <sz val="8"/>
        <color theme="1"/>
        <rFont val="Arial"/>
        <family val="2"/>
        <charset val="238"/>
      </rPr>
      <t>Informacja pomocnicza</t>
    </r>
    <r>
      <rPr>
        <sz val="8"/>
        <color theme="1"/>
        <rFont val="Arial"/>
        <family val="2"/>
        <charset val="238"/>
      </rPr>
      <t xml:space="preserve">
Ustawa z dnia 11września 2019 r. Prawo zamówień publicznych, wybrane przepisy:
</t>
    </r>
    <r>
      <rPr>
        <b/>
        <sz val="8"/>
        <color theme="1"/>
        <rFont val="Arial"/>
        <family val="2"/>
        <charset val="238"/>
      </rPr>
      <t>[Zakres spraw regulowanych ustawą]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Art. 2. 1.</t>
    </r>
    <r>
      <rPr>
        <sz val="8"/>
        <color theme="1"/>
        <rFont val="Arial"/>
        <family val="2"/>
        <charset val="238"/>
      </rPr>
      <t xml:space="preserve"> Przepisy ustawy stosuje się do udzielania: 
1) zamówień klasycznych oraz organizowania konkursów, których wartość jest równa lub przekracza kwotę 130 000 złotych, przez zamawiających publicznych;
2) zamówień sektorowych oraz organizowania konkursów, których wartość jest równa lub przekracza progi unijne, przez zamawiających sektorowych;
</t>
    </r>
    <r>
      <rPr>
        <b/>
        <sz val="8"/>
        <color theme="1"/>
        <rFont val="Arial"/>
        <family val="2"/>
        <charset val="238"/>
      </rPr>
      <t>Art. 3. 1.</t>
    </r>
    <r>
      <rPr>
        <sz val="8"/>
        <color theme="1"/>
        <rFont val="Arial"/>
        <family val="2"/>
        <charset val="238"/>
      </rPr>
      <t xml:space="preserve"> Przez progi unijne należy rozumieć kwoty wartości zamówień lub konkursów określone w: 
1) art. 4 i art. 13 dyrektywy Parlamentu Europejskiego i Rady 2014/24/UE z dnia 26 lutego 2014 r. w sprawie zamówień publicznych, uchylającej dyrektywę 2004/18/WE (Dz. Urz. UE L 94 z 28.03.2014, str. 65, z późn. zm.2)), zwanej dalej „dyrektywą 2014/24/UE”, 
2) art. 15 dyrektywy Parlamentu Europejskiego i Rady 2014/25/UE z dnia 26 lutego 2014 r. w sprawie udzielania zamówień przez podmioty działające w sektorach gospodarki wodnej, energetyki, transportu i usług pocztowych, uchylającej dyrektywę 2004/17/WE (Dz. Urz. UE L 94 z 28.03.2014, str. 243, z późn. zm.3)), zwanej dalej „dyrektywą 2014/25/UE”, 
3) art. 8 dyrektywy 2009/81/WE Parlamentu Europejskiego i Rady z dnia 13 lipca 2009 r. w sprawie koordynacji procedur udzielania niektórych zamówień na roboty budowlane, dostawy i usługi przez instytucje lub podmioty zamawiające w dziedzinach obronności i bezpieczeństwa i zmieniającej dyrektywy 2004/17/WE i 2004/18/WE (Dz. Urz. UE L 216 z 20.08.2009, str. 76, z późn. zm.4)), zwanej dalej „dyrektywą 2009/81/WE” ‒ aktualizowane w aktach wykonawczych Komisji Europejskiej, wydawanych odpowiednio na podstawie art. 6 ust. 5 dyrektywy 2014/24/UE, art. 17 ust. 4 dyrektywy 2014/25/UE i art. 68 dyrektywy 2009/81/WE.
</t>
    </r>
    <r>
      <rPr>
        <b/>
        <sz val="8"/>
        <color theme="1"/>
        <rFont val="Arial"/>
        <family val="2"/>
        <charset val="238"/>
      </rPr>
      <t>Art. 4.</t>
    </r>
    <r>
      <rPr>
        <sz val="8"/>
        <color theme="1"/>
        <rFont val="Arial"/>
        <family val="2"/>
        <charset val="238"/>
      </rPr>
      <t xml:space="preserve"> Przepisy ustawy stosuje się do zamawiających publicznych, którymi są: 
1) jednostki sektora finansów publicznych w rozumieniu przepisów ustawy z dnia 27 sierpnia 2009 r. o finansach publicznych (Dz. U. z 2019 r. poz. 869, 1622 i 1649); 
2) inne, niż określone w pkt 1, państwowe jednostki organizacyjne nieposiadające osobowości prawnej; 
3) inne, niż określone w pkt 1, osoby prawne, utworzone w szczególnym celu zaspokajania potrzeb o charakterze powszechnym, niemających charakteru przemysłowego ani handlowego, jeżeli podmioty, o których mowa w tym przepisie oraz w pkt 1 i 2, pojedynczo lub wspólnie, bezpośrednio lub pośrednio przez inny podmiot: 
a) finansują je w ponad 50% lub 
b) posiadają ponad połowę udziałów albo akcji, lub 
c) sprawują nadzór nad organem zarządzającym, lub 
d) mają prawo do powoływania ponad połowy składu organu nadzorczego lub zarządzającego; 
4) związki podmiotów, o których mowa w pkt 1 lub 2, lub podmiotów, o których mowa w pkt 3. 
</t>
    </r>
    <r>
      <rPr>
        <b/>
        <sz val="8"/>
        <color theme="1"/>
        <rFont val="Arial"/>
        <family val="2"/>
        <charset val="238"/>
      </rPr>
      <t>Art. 5. 
1.</t>
    </r>
    <r>
      <rPr>
        <sz val="8"/>
        <color theme="1"/>
        <rFont val="Arial"/>
        <family val="2"/>
        <charset val="238"/>
      </rPr>
      <t xml:space="preserve"> Przepisy ustawy stosuje się do zamawiających sektorowych, którymi są:
1) zamawiający publiczni w zakresie, w jakim wykonują jeden z rodzajów działalności sektorowej, o której mowa w ust. 4; 
2) inne, niż określone w pkt 1, podmioty, które wykonują jeden z rodzajów działalności sektorowej, o której mowa w ust. 4, oraz na których zamawiający publiczni, pojedynczo lub wspólnie, bezpośrednio lub pośrednio przez inny podmiot wywierają dominujący wpływ, w szczególności: a) posiadają ponad połowę udziałów albo akcji lub b) posiadają ponad połowę głosów wynikających z udziałów albo akcji, lub c) mają prawo do powoływania ponad połowy składu organu nadzorczego lub zarządzającego; 
3) inne, niż określone w pkt 1 i 2, podmioty, które wykonują jeden z rodzajów działalności sektorowej, o której mowa w ust. 4, jeżeli działalność ta jest wykonywana na podstawie praw szczególnych lub wyłącznych. 
</t>
    </r>
    <r>
      <rPr>
        <b/>
        <sz val="8"/>
        <color theme="1"/>
        <rFont val="Arial"/>
        <family val="2"/>
        <charset val="238"/>
      </rPr>
      <t xml:space="preserve">
2.</t>
    </r>
    <r>
      <rPr>
        <sz val="8"/>
        <color theme="1"/>
        <rFont val="Arial"/>
        <family val="2"/>
        <charset val="238"/>
      </rPr>
      <t xml:space="preserve"> Prawami szczególnymi lub wyłącznymi w rozumieniu ust. 1 pkt 3 są prawa przyznane w drodze ustawy lub decyzji administracyjnej, polegające na zastrzeżeniu wykonywania określonej działalności dla jednego lub większej liczby podmiotów, wywierające istotny wpływ na możliwość wykonywania tej działalności przez inne podmioty, z wyłączeniem praw przyznanych w drodze ogłoszonego publicznie postępowania na podstawie obiektywnych i niedyskryminujących kryteriów, w szczególności postępowania: 
1) obejmującego ogłoszenie o zamówieniu lub wszczęcie postępowania o udzielenie koncesji na roboty budowlane lub usługi; 
2) prowadzonego na podstawie przepisów ogłoszonych w obwieszczeniu Prezesa Urzędu, o którym mowa w ust. 3. 
</t>
    </r>
    <r>
      <rPr>
        <b/>
        <sz val="8"/>
        <color theme="1"/>
        <rFont val="Arial"/>
        <family val="2"/>
        <charset val="238"/>
      </rPr>
      <t xml:space="preserve">3. </t>
    </r>
    <r>
      <rPr>
        <sz val="8"/>
        <color theme="1"/>
        <rFont val="Arial"/>
        <family val="2"/>
        <charset val="238"/>
      </rPr>
      <t xml:space="preserve">Prezes Urzędu ogłasza, w drodze obwieszczenia, w Dzienniku Urzędowym Rzeczypospolitej Polskiej „Monitor Polski”, oraz zamieszcza na stronie internetowej Urzędu wykaz aktów prawnych wdrażających przepisy określone w załączniku II do dyrektywy 2014/25/UE. 
</t>
    </r>
    <r>
      <rPr>
        <b/>
        <sz val="8"/>
        <color theme="1"/>
        <rFont val="Arial"/>
        <family val="2"/>
        <charset val="238"/>
      </rPr>
      <t>4.</t>
    </r>
    <r>
      <rPr>
        <sz val="8"/>
        <color theme="1"/>
        <rFont val="Arial"/>
        <family val="2"/>
        <charset val="238"/>
      </rPr>
      <t xml:space="preserve"> Działalnością sektorową w zakresie: 
1) gospodarki wodnej jest: a) udostępnianie lub obsługa stałych sieci przeznaczonych do świadczenia usług publicznych w związku z produkcją, transportem lub dystrybucją wody pitnej, b) dostarczanie wody pitnej do sieci, o których mowa w lit. a, chyba że: – produkcja wody pitnej przez zamawiającego sektorowego, o którym mowa w ust. 1 pkt 2 i 3, jest niezbędna do prowadzenia działalności innej niż określona w pkt 1–4, oraz – dostarczanie wody pitnej do sieci uzależnione jest wyłącznie od własnego zużycia zamawiającego i w okresie ostatnich 3 lat łącznie z rokiem, w którym udziela się zamówienia, nie przekracza 30% wielkości jego łącznej produkcji, c) związane z działalnością, o której mowa w lit. a i b, działania w zakresie: – projektów dotyczących inżynierii wodnej, nawadniania lub melioracji, pod warunkiem że ilość wody wykorzystywanej do celów dostaw wody pitnej stanowi ponad 20% łącznej ilości wody dostępnej dzięki tym projektom lub instalacjom nawadniającym lub melioracyjnym, – odprowadzania lub oczyszczania ścieków; 
2) energii elektrycznej jest: a) udostępnianie lub obsługa stałych sieci przeznaczonych do świadczenia usług publicznych w związku z produkcją, przesyłaniem lub dystrybucją energii elektrycznej, b) dostarczanie energii elektrycznej do sieci, o których mowa w lit. a, chyba że: – produkcja energii elektrycznej przez zamawiającego sektorowego, o którym mowa w ust. 1 pkt 2 i 3, jest niezbędna do prowadzenia działalności innej niż określona w pkt 1–4, oraz – dostarczanie energii elektrycznej do sieci uzależnione jest wyłącznie od własnego zużycia zamawiającego i w okresie ostatnich 3 lat łącznie z rokiem, w którym udziela się zamówienia, nie przekracza 30% łącznej produkcji energii elektrycznej; 
3) gazu i energii cieplnej jest: a) udostępnianie lub obsługa stałych sieci przeznaczonych do świadczenia usług publicznych w związku z produkcją, transportem lub dystrybucją gazu lub energii cieplnej, b) dostarczanie gazu lub energii cieplnej do sieci, o których mowa w lit. a, chyba że: – produkcja gazu lub energii cieplnej przez zamawiającego sektorowego, o którym mowa w ust. 1 pkt 2 i 3, stanowi nieuniknioną konsekwencję prowadzenia działalności innej niż określona w pkt 1–4, oraz – dostarczanie gazu lub energii cieplnej do sieci ma na celu wyłącznie ekonomiczne wykorzystanie produkcji i w okresie ostatnich 3 lat, łącznie z rokiem, w którym udziela się zamówienia, nie przekracza 20% przeciętnych przychodów zamawiającego; 
4) usług transportowych jest działalność polegająca na udostępnianiu lub obsłudze sieci przeznaczonych do świadczenia usług publicznych w zakresie transportu kolejowego, tramwajowego, trolejbusowego, autobusowego, koleją linową lub przy użyciu systemów automatycznych; 
5) portów, przystani i portów lotniczych jest działalność związana z eksploatacją obszaru geograficznego, w celu udostępniania przewoźnikom lotniczym, przewoźnikom morskim oraz przewoźnikom śródlądowym odpowiednio portów lotniczych, portów morskich i portów śródlądowych, lub innych terminali; 
6) usług pocztowych jest działalność polegająca na świadczeniu usług: a) przyjmowania, sortowania, przemieszczania lub doręczania przesyłek pocztowych, b) zarządzania usługami, o których mowa w lit. a, oraz świadczeniu usług dotyczących przesyłek nieuwzględnionych w lit. a, takich jak druki bezadresowe, o ile te usługi są świadczone przez podmiot świadczący usługi, o których mowa w lit. a; 
7) wydobycia paliw jest działalność polegająca na wydobyciu ropy naftowej lub gazu i ich naturalnych pochodnych oraz poszukiwaniu lub wydobyciu węgla brunatnego, węgla kamiennego lub innych paliw stałych. 5. Przez dostarczanie i dystrybucję, o których mowa w ust. 4 pkt 1–3, należy rozumieć również produkcję, sprzedaż hurtową i detaliczną. 
</t>
    </r>
    <r>
      <rPr>
        <b/>
        <sz val="8"/>
        <color theme="1"/>
        <rFont val="Arial"/>
        <family val="2"/>
        <charset val="238"/>
      </rPr>
      <t>Art. 6.</t>
    </r>
    <r>
      <rPr>
        <sz val="8"/>
        <color theme="1"/>
        <rFont val="Arial"/>
        <family val="2"/>
        <charset val="238"/>
      </rPr>
      <t xml:space="preserve"> Przepisy ustawy stosuje się do zamawiających subsydiowanych, którymi są zamawiający inni niż zamawiający publiczni lub zamawiający sektorowi, jeżeli zachodzą łącznie następujące okoliczności: 1) ponad 50% wartości udzielanego przez ten podmiot zamówienia jest finansowane ze środków publicznych lub zamawiających, o których mowa w art. 4 i art. 5 ust. 1 pkt 1; 2) wartość zamówienia jest równa lub przekracza progi unijne; 3) przedmiotem zamówienia są roboty budowlane w zakresie inżynierii lądowej lub wodnej określone w załączniku II do dyrektywy 2014/24/UE, budowy szpitali, obiektów sportowych, rekreacyjnych lub wypoczynkowych, budynków szkolnych, budynków szkół wyższych lub budynków wykorzystywanych przez administrację publiczną lub usługi związane z takimi robotami budowlanymi.
</t>
    </r>
    <r>
      <rPr>
        <b/>
        <sz val="8"/>
        <color theme="1"/>
        <rFont val="Arial"/>
        <family val="2"/>
        <charset val="238"/>
      </rPr>
      <t>Art. 7.</t>
    </r>
    <r>
      <rPr>
        <sz val="8"/>
        <color theme="1"/>
        <rFont val="Arial"/>
        <family val="2"/>
        <charset val="238"/>
      </rPr>
      <t xml:space="preserve"> Ilekroć w niniejszej ustawie jest mowa o:
33) zamówieniu klasycznym – należy przez to rozumieć zamówienie udzielane przez zamawiającego publicznego oraz zamawiającego subsydiowanego inne niż zamówienie sektorowe i zamówienie w dziedzinach obronności i bezpieczeństwa; 
35) zamówieniu sektorowym – należy przez to rozumieć zamówienie udzielane przez zamawiającego sektorowego w celu prowadzenia jednego z rodzajów działalności sektorowej, o której mowa w art. 5 ust. 4;</t>
    </r>
  </si>
  <si>
    <t>o zawieraniu i/lub nie zawieraniu umów z wykonawcami</t>
  </si>
  <si>
    <t>OŚWIADCZENIE</t>
  </si>
  <si>
    <t>(dotyczy również umów o dzieło i zleceń)</t>
  </si>
  <si>
    <t>/nazwa Wnioskodawcy/Beneficjenta/Jednostki realizującej przedsięwzięcie/</t>
  </si>
  <si>
    <t>w ramach realizacji przedsięwzięcia pn. :</t>
  </si>
  <si>
    <t>zwanego dalej „Przedsięwzięciem”, przewidzianego do dofinansowania ze środków Wojewódzkiego Funduszu Ochrony Środowiska i Gospodarki Wodnej w Poznaniu (zwanego dalej „Funduszem”):</t>
  </si>
  <si>
    <r>
      <t>1.</t>
    </r>
    <r>
      <rPr>
        <sz val="9"/>
        <color theme="1"/>
        <rFont val="Arial"/>
        <family val="2"/>
        <charset val="238"/>
      </rPr>
      <t xml:space="preserve"> na zakres dotyczący poz.</t>
    </r>
  </si>
  <si>
    <t>harmonogramu rzeczowo-finansowego</t>
  </si>
  <si>
    <t xml:space="preserve">Przedsięwzięcia zostały zawarte umowy z </t>
  </si>
  <si>
    <r>
      <t>2.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</si>
  <si>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i zostaną dostarczone do Funduszu wraz </t>
  </si>
  <si>
    <r>
      <t>3.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</si>
  <si>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Przedsięwzięcia zostaną zawarte umowy z </t>
  </si>
  <si>
    <t xml:space="preserve">Przedsięwzięcia </t>
  </si>
  <si>
    <t xml:space="preserve">podpisane umowy z </t>
  </si>
  <si>
    <t>ze względu na to, że:</t>
  </si>
  <si>
    <t>Potwierdzeniem ww. zamówień będą faktury, rachunki lub inne dokumenty księgowe o równoważnej wartości dowodowej.</t>
  </si>
  <si>
    <t>Informacja pomocnicza.</t>
  </si>
  <si>
    <r>
      <t>1</t>
    </r>
    <r>
      <rPr>
        <sz val="8"/>
        <color theme="1"/>
        <rFont val="Arial"/>
        <family val="2"/>
        <charset val="238"/>
      </rPr>
      <t xml:space="preserve"> skreślić akapit jeśli nie dotyczy</t>
    </r>
  </si>
  <si>
    <r>
      <t>i dostarczono je do Funduszu,</t>
    </r>
    <r>
      <rPr>
        <vertAlign val="superscript"/>
        <sz val="9"/>
        <color theme="1"/>
        <rFont val="Arial"/>
        <family val="2"/>
        <charset val="238"/>
      </rPr>
      <t>1</t>
    </r>
  </si>
  <si>
    <r>
      <t>z dokumentami do rozliczenia Przedsięwzięcia,</t>
    </r>
    <r>
      <rPr>
        <vertAlign val="superscript"/>
        <sz val="9"/>
        <color theme="1"/>
        <rFont val="Arial"/>
        <family val="2"/>
        <charset val="238"/>
      </rPr>
      <t>1</t>
    </r>
  </si>
  <si>
    <t>1. Nazwa przedsięwzięcia przewidzianego do dofinansowania ze środków Wojewódzkiego Funduszu Ochrony Środowiska i Gospodarki Wodnej w Poznaniu:</t>
  </si>
  <si>
    <t>Nazwa Wnioskodawcy/Beneficjenta/Jednostki realizującej przedsięwzięcie</t>
  </si>
  <si>
    <t>I. Koszty i zakupy inwestycyjne</t>
  </si>
  <si>
    <t>II. Koszty bieżące</t>
  </si>
  <si>
    <t>RAZEM część I</t>
  </si>
  <si>
    <t>RAZEM część II</t>
  </si>
  <si>
    <t>RAZEM (I i II)</t>
  </si>
  <si>
    <t>HARMONOGRAM RZECZOWO - FINANSOWY PRZEDSIĘWZIĘCIA</t>
  </si>
  <si>
    <t>HARMONOGRAM ZŁOŻENIA DOKUMENTÓW STANOWIĄCYCH PODSTAWĘ DO URUCHOMIENIA DOTACJI DOTYCZĄCEJ REALIZACJI PRZEDSIĘWZIĘCIA PN.:</t>
  </si>
  <si>
    <t>2. Terminy złożenia dokumentów do rozliczenia (w celu wypłaty dotacji):</t>
  </si>
  <si>
    <t>załącznik nr 1 do umowy</t>
  </si>
  <si>
    <t>(A4)</t>
  </si>
  <si>
    <t>Jestem zamawiającym publicznym i do zamówień w ramach przedsięwzięcia, o wartości netto równej</t>
  </si>
  <si>
    <t xml:space="preserve">lub przekraczającej kwotę 170 000 zł, stosuję przepisy ustawy PZP dotyczące zamówień </t>
  </si>
  <si>
    <t xml:space="preserve">Jestem zamawiającym publicznym i do zamówień w ramach przedsięwzięcia o wartości netto poniżej </t>
  </si>
  <si>
    <t xml:space="preserve">170 000 zł stosuję wewnętrzne regulaminy lub przepisy art. 44 UFP dla poz.: </t>
  </si>
  <si>
    <t>siłami wykonawczymi, niewydzielonymi ze swoich struktur organizacyjnych:</t>
  </si>
  <si>
    <t>Jestem zamawiającym publicznym, ale niżej wymienione pozycje harmonogramu wykonuję własnymi</t>
  </si>
  <si>
    <t xml:space="preserve">Jestem zamawiającym sektorowym i do zamówień w ramach przedsięwzięcia, o wartości netto </t>
  </si>
  <si>
    <t xml:space="preserve">równej lub przekraczającej progi unijne, stosuję przepisy ustawy PZP dotyczące zamówień </t>
  </si>
  <si>
    <t xml:space="preserve">Jestem zamawiającym sektorowym i do zamówień w ramach przedsięwzięcia o wartości netto   </t>
  </si>
  <si>
    <t>poniżej progów unijnych stosuję wewnętrzne regulaminy lub przepisy art. 44 UFP dla poz.:</t>
  </si>
  <si>
    <t xml:space="preserve">Jestem zamawiającym sektorowym, ale niżej wymienione pozycje harmonogramu wykonuję </t>
  </si>
  <si>
    <t>własnymi siłami wykonawczymi, niewydzielonymi ze swoich struktur organizacyjnych:</t>
  </si>
  <si>
    <t xml:space="preserve">Nie jestem zamawiającym publicznym ani  sektorowym i do zamówień w ramach przedsięwzięcia,
</t>
  </si>
  <si>
    <t>o wartości równej lub przekraczającej kwotę netto 10 000,00 zł, stosuję przepisy K.c. dotyczące:</t>
  </si>
  <si>
    <r>
      <t>• przetargu (art. 70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 – 70</t>
    </r>
    <r>
      <rPr>
        <vertAlign val="superscript"/>
        <sz val="9"/>
        <color theme="1"/>
        <rFont val="Arial"/>
        <family val="2"/>
        <charset val="238"/>
      </rPr>
      <t>5</t>
    </r>
    <r>
      <rPr>
        <sz val="9"/>
        <color theme="1"/>
        <rFont val="Arial"/>
        <family val="2"/>
        <charset val="238"/>
      </rPr>
      <t xml:space="preserve">) dla poz.: </t>
    </r>
  </si>
  <si>
    <r>
      <t>• negocjacji (art. 72 i 72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) dla poz.: </t>
    </r>
  </si>
  <si>
    <t xml:space="preserve">Nie jestem zamawiającym publicznym ani  sektorowym i do zamówień na dostawy w ramach  </t>
  </si>
  <si>
    <t xml:space="preserve">przedsięwzięcia, o wartości równej lub przekraczającej kwotę netto 10 000,00 zł, stosuję przepisy </t>
  </si>
  <si>
    <t>K.c. dotyczące oferty (art. 66 § 1 K.c.) przedstawionej na stronach internetowych (zakupy za</t>
  </si>
  <si>
    <t xml:space="preserve">Nie jestem zamawiającym publicznym ani sektorowym i do zamówień w ramach przedsięwzięcia, 
</t>
  </si>
  <si>
    <t>o wartości poniżej kwoty netto 10 000,00 zł, nie stosuję przepisów K.c. dla poz.:</t>
  </si>
  <si>
    <t xml:space="preserve">Nie jestem zamawiającym publicznym ani sektorowym i niżej wymienione pozycje harmonogramu </t>
  </si>
  <si>
    <t>wykonuję własnymi siłami wykonawczymi, niewydzielonymi ze swoich struktur organizacyjnych:</t>
  </si>
  <si>
    <t>Daty należy wpisywać tylko w takim formacie: 2025-07-25</t>
  </si>
  <si>
    <t>(A7)</t>
  </si>
  <si>
    <t>Kwota raty dotacji w złotych</t>
  </si>
  <si>
    <t>Planowane terminy złożenia dokumentów do rozliczenia*</t>
  </si>
  <si>
    <t>całkowita</t>
  </si>
  <si>
    <t>koszty i zakupy inwestycyjne</t>
  </si>
  <si>
    <t>koszty bieżące</t>
  </si>
  <si>
    <t>*wypłata ostatniej raty nie wcześniej niż 14 dni od zakończenia przedsiewziecia</t>
  </si>
  <si>
    <t xml:space="preserve">a) zamówienia nie przekraczają kwoty netto 10 000,00 zł (dotyczy podmiotów, które zgodnie z obowiązującymi </t>
  </si>
  <si>
    <t xml:space="preserve">przepisami nie są zobowiązane do stosowania ustawy z dnia 11 września 2019 r. Prawo zamówień publicznych </t>
  </si>
  <si>
    <r>
      <t>(Dz.U. z 2024 r. poz. 1320), zwaną dalej „PZP”, lub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 </t>
    </r>
  </si>
  <si>
    <t xml:space="preserve">internetowych albo zawarto umowę w formie dokumentowej w postaci zlecenia przyjętego – potwierdzonego przez </t>
  </si>
  <si>
    <t xml:space="preserve">sprzedającego (dotyczy podmiotów, które zgodnie z obowiązującymi przepisami nie są zobowiązane do </t>
  </si>
  <si>
    <r>
      <t>stosowania PZP),</t>
    </r>
    <r>
      <rPr>
        <vertAlign val="superscript"/>
        <sz val="9"/>
        <color theme="1"/>
        <rFont val="Arial"/>
        <family val="2"/>
        <charset val="238"/>
      </rPr>
      <t>1</t>
    </r>
  </si>
  <si>
    <t xml:space="preserve">c) przy zamówieniach klasycznych o których mowa w art. 7 pkt 33 PZP, o wartości netto poniżej 170 000 zł, </t>
  </si>
  <si>
    <t>nie jesteśmy zobowiązani do podpisania umów z wykonawcami na mocy obowiązujących przepisów</t>
  </si>
  <si>
    <r>
      <t xml:space="preserve"> wewnętrznych (np. regulaminów, zarządzeń, statutów itp.),</t>
    </r>
    <r>
      <rPr>
        <vertAlign val="superscript"/>
        <sz val="9"/>
        <color theme="1"/>
        <rFont val="Arial"/>
        <family val="2"/>
        <charset val="238"/>
      </rPr>
      <t>1</t>
    </r>
  </si>
  <si>
    <t xml:space="preserve">d) przy zamówieniach sektorowych o których mowa w art. 7 pkt 35 PZP, o wartości poniżej progów unijnych, </t>
  </si>
  <si>
    <t xml:space="preserve">nie jesteśmy zobowiązani do podpisania umów z wykonawcami na mocy obowiązujących przepisów </t>
  </si>
  <si>
    <r>
      <t>wewnętrznych (np. regulaminów, zarządzeń, statutów itp.)</t>
    </r>
    <r>
      <rPr>
        <vertAlign val="superscript"/>
        <sz val="9"/>
        <color theme="1"/>
        <rFont val="Arial"/>
        <family val="2"/>
        <charset val="238"/>
      </rPr>
      <t>1</t>
    </r>
  </si>
  <si>
    <t>(A5)</t>
  </si>
  <si>
    <t>Umowy na roboty budowlane zawsze powinny mieć formę pisemną, zgodnie z art. 648 § 1 ustawy z dnia 23 kwietnia 1964 r. Kodeks cywilny (Dz. U. z 2025 r. poz. 1071).</t>
  </si>
  <si>
    <t>…………………………………..................</t>
  </si>
  <si>
    <t>…………………………………..............</t>
  </si>
  <si>
    <t>o zabezpieczeniu środków na realizację przedsięwzięcia</t>
  </si>
  <si>
    <t>oraz o dokumnetach przedstawianych do rozliczenia</t>
  </si>
  <si>
    <t>, że przedsięwzięcie p.n.:</t>
  </si>
  <si>
    <t>Na pokrycie kosztów jego realizacji zostały zabezpieczone środki finansowe zgodnie z zestawieniem źródeł finansowania pełnego kosztu przedsięwzięcia.</t>
  </si>
  <si>
    <t>Ponadto</t>
  </si>
  <si>
    <t>, że rozliczenie kosztów przedsięwzięcia dokonane zostanie na podstawie</t>
  </si>
  <si>
    <t>faktur, rachunków lub innych dokumentów księgowych o równoważnej wartości dowodowej.</t>
  </si>
  <si>
    <t>Niniejszym oświadczam/y, że:</t>
  </si>
  <si>
    <t xml:space="preserve">b) zamówienia na dostawy przekraczają kwotę netto 10 000,00 zł, ale były realizowane za pośrednictwem stron </t>
  </si>
  <si>
    <t>Aby pozycja była aktywna należy zaznaczyć kwadrat</t>
  </si>
  <si>
    <t>1. Jeżeli wszystkie pola są poprawnie wypełnione, tj. nie posiadają znaku "#N/D!" lub "#ARG!" można zapisać arkusz w formacie pdf a następnie podpisać podpisem kwalifikowanym</t>
  </si>
  <si>
    <t>2. Data sporządzenia dokumentu generowana jest automatycznie</t>
  </si>
  <si>
    <t>3. Znak "+" umożliwia rozwinięcie dodatkowych wierszy</t>
  </si>
  <si>
    <t>UWAGA: Należy wypełniać wyłącznie pola oznaczone szarym kolorem. Pola nadliczbowe należy pominąć. Po wypełnieniu harmonogramu należy ukryć puste wiersze tabeli.</t>
  </si>
  <si>
    <t>A1-3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</si>
  <si>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</si>
  <si>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11.</t>
  </si>
  <si>
    <t>12.</t>
  </si>
  <si>
    <t>13.</t>
  </si>
  <si>
    <t>14.</t>
  </si>
  <si>
    <t>15.</t>
  </si>
  <si>
    <t>Termin zakończenia rzeczowego przedsięwzięcia do:</t>
  </si>
  <si>
    <t>r. (dzień, miesiąc, rok)</t>
  </si>
  <si>
    <t>Ostateczny termin zakończenia przedsięwzięcia do:</t>
  </si>
  <si>
    <t xml:space="preserve">* Należy wybrać odpowiednie z listy rozwijanej
[1] Należy podać z dokładnością do dwóch miejsc po przecinku.
[2] W przypadku gdy ilość pozycji jest większa niż 4 należy rozwinąć arkusz poprzez kliknięcie w symbol "plusa" po lewej stronie. Po wypełnieniu harmonogramu należy ukryć puste wiersze tabeli.
</t>
  </si>
  <si>
    <t>Planowany koszt przedsięwzięcia</t>
  </si>
  <si>
    <t>Planowany koszt poniesiony od dnia kwalifikowalności kosztów zgodnie z Regulaminem Naboru Wniosków/Programem priorytetowym do końca roku:</t>
  </si>
  <si>
    <t xml:space="preserve">zostało ujęte w </t>
  </si>
  <si>
    <t>(A3)</t>
  </si>
  <si>
    <r>
      <t xml:space="preserve">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</si>
  <si>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 złotych </t>
    </r>
    <r>
      <rPr>
        <vertAlign val="superscript"/>
        <sz val="11"/>
        <color theme="1"/>
        <rFont val="Arial"/>
        <family val="2"/>
        <charset val="238"/>
      </rPr>
      <t>[1]</t>
    </r>
  </si>
  <si>
    <t>Koszt poniesiony przed okresem kwalifikowalności kosztów zgodnie z Regulaminem naboru Wniosków</t>
  </si>
  <si>
    <t>od dnia dnia kwalifikowalności kosztów do końca</t>
  </si>
  <si>
    <t>Rok 2027</t>
  </si>
  <si>
    <t>Rok 2028</t>
  </si>
  <si>
    <t>* Należy wybrać odpowiednie z listy rozwijanej
[1] Należy podać z dokładnością do dwóch miejsc po przecinku.
[2] Kwota udzielona, wynikająca z podpisanej umowy o dofinansowanie.
[3] Aktualna kwota wnioskowana wynikająca z umowy/ów z wykonawcą/ami lub z kosztorysu inwestorskiegp lub oferty wykonawcy.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</si>
</sst>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z_ł"/>
    <numFmt numFmtId="165" formatCode="#,##0.00_ ;\-#,##0.00\ 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vertAlign val="superscript"/>
      <sz val="8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8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4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6">
    <xf numFmtId="0" fontId="0" fillId="0" borderId="0" xfId="0"/>
    <xf numFmtId="0" fontId="2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top"/>
      <protection hidden="1"/>
    </xf>
    <xf numFmtId="14" fontId="3" fillId="2" borderId="0" xfId="1" applyNumberFormat="1" applyFont="1" applyFill="1" applyBorder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43" fontId="1" fillId="2" borderId="0" xfId="1" applyFont="1" applyFill="1" applyBorder="1" applyAlignment="1" applyProtection="1">
      <alignment horizontal="center" vertical="top"/>
      <protection hidden="1"/>
    </xf>
    <xf numFmtId="0" fontId="13" fillId="2" borderId="0" xfId="0" applyFont="1" applyFill="1" applyAlignment="1" applyProtection="1">
      <alignment horizontal="center"/>
      <protection hidden="1"/>
    </xf>
    <xf numFmtId="164" fontId="14" fillId="2" borderId="1" xfId="1" applyNumberFormat="1" applyFont="1" applyFill="1" applyBorder="1" applyAlignment="1" applyProtection="1">
      <alignment horizontal="right" vertical="center"/>
      <protection hidden="1"/>
    </xf>
    <xf numFmtId="164" fontId="14" fillId="2" borderId="2" xfId="1" applyNumberFormat="1" applyFont="1" applyFill="1" applyBorder="1" applyAlignment="1" applyProtection="1">
      <alignment horizontal="right" vertical="center"/>
      <protection hidden="1"/>
    </xf>
    <xf numFmtId="43" fontId="14" fillId="2" borderId="2" xfId="1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/>
      <protection hidden="1"/>
    </xf>
    <xf numFmtId="164" fontId="14" fillId="2" borderId="1" xfId="1" applyNumberFormat="1" applyFont="1" applyFill="1" applyBorder="1" applyAlignment="1" applyProtection="1">
      <alignment horizontal="right" vertical="center"/>
      <protection locked="0"/>
    </xf>
    <xf numFmtId="164" fontId="14" fillId="2" borderId="2" xfId="1" applyNumberFormat="1" applyFont="1" applyFill="1" applyBorder="1" applyAlignment="1" applyProtection="1">
      <alignment horizontal="right" vertical="center"/>
      <protection locked="0"/>
    </xf>
    <xf numFmtId="43" fontId="14" fillId="2" borderId="2" xfId="1" applyFont="1" applyFill="1" applyBorder="1" applyAlignment="1" applyProtection="1">
      <alignment horizontal="right" vertical="center"/>
      <protection hidden="1"/>
    </xf>
    <xf numFmtId="0" fontId="14" fillId="2" borderId="2" xfId="0" applyFont="1" applyFill="1" applyBorder="1" applyAlignment="1" applyProtection="1">
      <alignment horizontal="left" vertical="center" wrapText="1"/>
      <protection hidden="1"/>
    </xf>
    <xf numFmtId="0" fontId="3" fillId="2" borderId="2" xfId="0" applyFont="1" applyFill="1" applyBorder="1" applyAlignment="1" applyProtection="1">
      <alignment horizontal="left" vertical="center" wrapText="1"/>
      <protection hidden="1"/>
    </xf>
    <xf numFmtId="0" fontId="14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3" fillId="2" borderId="0" xfId="0" applyFont="1" applyFill="1" applyAlignment="1" applyProtection="1">
      <alignment horizontal="right" vertical="top"/>
      <protection hidden="1"/>
    </xf>
    <xf numFmtId="0" fontId="19" fillId="2" borderId="0" xfId="0" applyFont="1" applyFill="1" applyAlignment="1" applyProtection="1">
      <alignment horizontal="left"/>
      <protection hidden="1"/>
    </xf>
    <xf numFmtId="0" fontId="17" fillId="2" borderId="0" xfId="0" applyFont="1" applyFill="1" applyProtection="1">
      <protection hidden="1"/>
    </xf>
    <xf numFmtId="0" fontId="0" fillId="0" borderId="0" xfId="0" applyAlignment="1">
      <alignment horizontal="left" vertical="top"/>
    </xf>
    <xf numFmtId="14" fontId="17" fillId="2" borderId="0" xfId="1" applyNumberFormat="1" applyFont="1" applyFill="1" applyBorder="1" applyAlignment="1" applyProtection="1">
      <alignment vertical="top"/>
      <protection hidden="1"/>
    </xf>
    <xf numFmtId="0" fontId="4" fillId="2" borderId="12" xfId="0" applyFont="1" applyFill="1" applyBorder="1" applyProtection="1">
      <protection hidden="1"/>
    </xf>
    <xf numFmtId="0" fontId="4" fillId="2" borderId="12" xfId="0" applyFont="1" applyFill="1" applyBorder="1" applyAlignment="1" applyProtection="1">
      <alignment horizontal="left"/>
      <protection hidden="1"/>
    </xf>
    <xf numFmtId="0" fontId="1" fillId="2" borderId="12" xfId="0" applyFont="1" applyFill="1" applyBorder="1" applyProtection="1"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7" fillId="2" borderId="0" xfId="0" applyFont="1" applyFill="1" applyAlignment="1" applyProtection="1">
      <alignment horizontal="center" vertical="top" wrapText="1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vertical="top" wrapText="1"/>
      <protection hidden="1"/>
    </xf>
    <xf numFmtId="0" fontId="22" fillId="2" borderId="0" xfId="0" applyFont="1" applyFill="1" applyAlignment="1" applyProtection="1">
      <alignment vertical="top"/>
      <protection hidden="1"/>
    </xf>
    <xf numFmtId="0" fontId="17" fillId="2" borderId="0" xfId="0" applyFont="1" applyFill="1" applyAlignment="1" applyProtection="1">
      <alignment vertical="top"/>
      <protection hidden="1"/>
    </xf>
    <xf numFmtId="0" fontId="20" fillId="2" borderId="0" xfId="0" applyFon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4" fillId="2" borderId="9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7" fillId="2" borderId="12" xfId="0" applyFont="1" applyFill="1" applyBorder="1" applyAlignment="1" applyProtection="1">
      <alignment vertical="top"/>
      <protection hidden="1"/>
    </xf>
    <xf numFmtId="14" fontId="17" fillId="2" borderId="12" xfId="1" applyNumberFormat="1" applyFont="1" applyFill="1" applyBorder="1" applyAlignment="1" applyProtection="1">
      <alignment vertical="top"/>
      <protection hidden="1"/>
    </xf>
    <xf numFmtId="0" fontId="17" fillId="0" borderId="0" xfId="0" applyFont="1" applyProtection="1">
      <protection hidden="1"/>
    </xf>
    <xf numFmtId="0" fontId="4" fillId="0" borderId="0" xfId="0" applyFont="1" applyProtection="1">
      <protection hidden="1"/>
    </xf>
    <xf numFmtId="14" fontId="17" fillId="2" borderId="0" xfId="1" applyNumberFormat="1" applyFont="1" applyFill="1" applyBorder="1" applyAlignment="1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22" fillId="0" borderId="0" xfId="0" applyFont="1" applyAlignment="1" applyProtection="1">
      <alignment horizontal="center" vertical="top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top"/>
      <protection hidden="1"/>
    </xf>
    <xf numFmtId="0" fontId="20" fillId="0" borderId="0" xfId="0" applyFont="1" applyProtection="1"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vertical="top"/>
      <protection hidden="1"/>
    </xf>
    <xf numFmtId="0" fontId="26" fillId="2" borderId="0" xfId="0" applyFont="1" applyFill="1" applyProtection="1">
      <protection hidden="1"/>
    </xf>
    <xf numFmtId="0" fontId="8" fillId="0" borderId="5" xfId="0" applyFont="1" applyBorder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right" vertical="top"/>
      <protection hidden="1"/>
    </xf>
    <xf numFmtId="0" fontId="27" fillId="0" borderId="0" xfId="0" applyFont="1" applyAlignment="1">
      <alignment vertical="top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wrapText="1"/>
    </xf>
    <xf numFmtId="0" fontId="25" fillId="3" borderId="0" xfId="0" applyFont="1" applyFill="1" applyAlignment="1" applyProtection="1">
      <alignment vertical="top"/>
      <protection hidden="1"/>
    </xf>
    <xf numFmtId="0" fontId="1" fillId="3" borderId="0" xfId="0" applyFont="1" applyFill="1" applyProtection="1">
      <protection hidden="1"/>
    </xf>
    <xf numFmtId="0" fontId="20" fillId="2" borderId="0" xfId="0" applyFont="1" applyFill="1" applyAlignment="1" applyProtection="1">
      <alignment horizontal="right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top"/>
      <protection hidden="1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vertical="top"/>
      <protection locked="0"/>
    </xf>
    <xf numFmtId="4" fontId="3" fillId="2" borderId="9" xfId="1" applyNumberFormat="1" applyFont="1" applyFill="1" applyBorder="1" applyAlignment="1" applyProtection="1">
      <alignment horizontal="right" vertical="top"/>
      <protection hidden="1"/>
    </xf>
    <xf numFmtId="4" fontId="3" fillId="2" borderId="9" xfId="1" applyNumberFormat="1" applyFont="1" applyFill="1" applyBorder="1" applyAlignment="1" applyProtection="1">
      <alignment horizontal="right" vertical="top"/>
      <protection locked="0"/>
    </xf>
    <xf numFmtId="4" fontId="3" fillId="2" borderId="1" xfId="1" applyNumberFormat="1" applyFont="1" applyFill="1" applyBorder="1" applyAlignment="1" applyProtection="1">
      <alignment horizontal="right" vertical="top"/>
      <protection locked="0"/>
    </xf>
    <xf numFmtId="4" fontId="3" fillId="2" borderId="2" xfId="1" applyNumberFormat="1" applyFont="1" applyFill="1" applyBorder="1" applyAlignment="1" applyProtection="1">
      <alignment horizontal="right" vertical="top"/>
      <protection locked="0"/>
    </xf>
    <xf numFmtId="4" fontId="7" fillId="2" borderId="9" xfId="1" applyNumberFormat="1" applyFont="1" applyFill="1" applyBorder="1" applyAlignment="1" applyProtection="1">
      <alignment horizontal="right" vertical="top"/>
      <protection hidden="1"/>
    </xf>
    <xf numFmtId="4" fontId="7" fillId="2" borderId="1" xfId="1" applyNumberFormat="1" applyFont="1" applyFill="1" applyBorder="1" applyAlignment="1" applyProtection="1">
      <alignment horizontal="right" vertical="top"/>
      <protection hidden="1"/>
    </xf>
    <xf numFmtId="4" fontId="3" fillId="2" borderId="4" xfId="0" applyNumberFormat="1" applyFont="1" applyFill="1" applyBorder="1" applyAlignment="1" applyProtection="1">
      <alignment horizontal="center" vertical="center"/>
      <protection hidden="1"/>
    </xf>
    <xf numFmtId="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left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31" fillId="0" borderId="0" xfId="0" applyFont="1"/>
    <xf numFmtId="0" fontId="0" fillId="0" borderId="0" xfId="0" applyAlignment="1">
      <alignment vertical="top"/>
    </xf>
    <xf numFmtId="0" fontId="3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vertical="top"/>
      <protection hidden="1"/>
    </xf>
    <xf numFmtId="0" fontId="10" fillId="2" borderId="12" xfId="0" applyFont="1" applyFill="1" applyBorder="1" applyAlignment="1" applyProtection="1">
      <alignment horizontal="right" vertical="top"/>
      <protection hidden="1"/>
    </xf>
    <xf numFmtId="0" fontId="10" fillId="2" borderId="12" xfId="0" applyFont="1" applyFill="1" applyBorder="1" applyAlignment="1" applyProtection="1">
      <alignment vertical="top"/>
      <protection hidden="1"/>
    </xf>
    <xf numFmtId="0" fontId="1" fillId="2" borderId="12" xfId="0" applyFont="1" applyFill="1" applyBorder="1" applyAlignment="1" applyProtection="1">
      <alignment horizontal="left" vertical="top"/>
      <protection hidden="1"/>
    </xf>
    <xf numFmtId="14" fontId="0" fillId="0" borderId="0" xfId="0" applyNumberForma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 hidden="1"/>
    </xf>
    <xf numFmtId="0" fontId="1" fillId="2" borderId="0" xfId="0" applyFont="1" applyFill="1" applyAlignment="1" applyProtection="1">
      <alignment vertical="center"/>
      <protection locked="0" hidden="1"/>
    </xf>
    <xf numFmtId="0" fontId="19" fillId="2" borderId="0" xfId="0" applyFont="1" applyFill="1" applyAlignment="1" applyProtection="1">
      <alignment vertical="center"/>
      <protection locked="0" hidden="1"/>
    </xf>
    <xf numFmtId="0" fontId="26" fillId="2" borderId="0" xfId="0" applyFont="1" applyFill="1" applyProtection="1">
      <protection locked="0" hidden="1"/>
    </xf>
    <xf numFmtId="0" fontId="26" fillId="2" borderId="0" xfId="0" applyFont="1" applyFill="1" applyAlignment="1" applyProtection="1">
      <alignment vertical="center"/>
      <protection locked="0" hidden="1"/>
    </xf>
    <xf numFmtId="0" fontId="14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top"/>
      <protection locked="0"/>
    </xf>
    <xf numFmtId="0" fontId="12" fillId="3" borderId="0" xfId="0" applyFont="1" applyFill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0" fontId="24" fillId="3" borderId="0" xfId="0" applyFont="1" applyFill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right" vertical="top"/>
      <protection hidden="1"/>
    </xf>
    <xf numFmtId="0" fontId="11" fillId="2" borderId="0" xfId="0" applyFont="1" applyFill="1" applyAlignment="1" applyProtection="1">
      <alignment horizontal="left" vertical="top" wrapText="1"/>
      <protection hidden="1"/>
    </xf>
    <xf numFmtId="0" fontId="3" fillId="2" borderId="5" xfId="0" applyFont="1" applyFill="1" applyBorder="1" applyAlignment="1" applyProtection="1">
      <alignment horizontal="left" vertical="top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7" fillId="2" borderId="2" xfId="0" applyFont="1" applyFill="1" applyBorder="1" applyAlignment="1" applyProtection="1">
      <alignment horizontal="center" vertical="top"/>
      <protection hidden="1"/>
    </xf>
    <xf numFmtId="0" fontId="7" fillId="2" borderId="4" xfId="0" applyFont="1" applyFill="1" applyBorder="1" applyAlignment="1" applyProtection="1">
      <alignment horizontal="center" vertical="top"/>
      <protection hidden="1"/>
    </xf>
    <xf numFmtId="0" fontId="7" fillId="2" borderId="3" xfId="0" applyFont="1" applyFill="1" applyBorder="1" applyAlignment="1" applyProtection="1">
      <alignment horizontal="center" vertical="top"/>
      <protection hidden="1"/>
    </xf>
    <xf numFmtId="14" fontId="3" fillId="2" borderId="0" xfId="0" applyNumberFormat="1" applyFont="1" applyFill="1" applyAlignment="1" applyProtection="1">
      <alignment horizontal="right" vertical="top"/>
      <protection hidden="1"/>
    </xf>
    <xf numFmtId="0" fontId="7" fillId="2" borderId="0" xfId="0" applyFont="1" applyFill="1" applyAlignment="1" applyProtection="1">
      <alignment horizontal="center" vertical="top" wrapText="1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 vertical="top" wrapText="1"/>
      <protection hidden="1"/>
    </xf>
    <xf numFmtId="0" fontId="3" fillId="2" borderId="5" xfId="0" applyFont="1" applyFill="1" applyBorder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14" fillId="2" borderId="4" xfId="0" applyFont="1" applyFill="1" applyBorder="1" applyAlignment="1" applyProtection="1">
      <alignment horizontal="center" vertical="center" wrapText="1"/>
      <protection hidden="1"/>
    </xf>
    <xf numFmtId="0" fontId="14" fillId="2" borderId="3" xfId="0" applyFont="1" applyFill="1" applyBorder="1" applyAlignment="1" applyProtection="1">
      <alignment horizontal="center" vertical="center" wrapText="1"/>
      <protection hidden="1"/>
    </xf>
    <xf numFmtId="0" fontId="14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4" fillId="2" borderId="6" xfId="0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1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 hidden="1"/>
    </xf>
    <xf numFmtId="0" fontId="7" fillId="3" borderId="0" xfId="0" applyFont="1" applyFill="1" applyAlignment="1" applyProtection="1">
      <alignment horizontal="center" vertical="top" wrapText="1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12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12" xfId="0" applyFont="1" applyBorder="1" applyAlignment="1" applyProtection="1">
      <alignment horizontal="center" vertical="top"/>
      <protection hidden="1"/>
    </xf>
    <xf numFmtId="0" fontId="17" fillId="2" borderId="0" xfId="0" applyFont="1" applyFill="1" applyAlignment="1" applyProtection="1">
      <alignment horizontal="center"/>
      <protection locked="0"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locked="0" hidden="1"/>
    </xf>
    <xf numFmtId="0" fontId="4" fillId="2" borderId="11" xfId="0" applyFont="1" applyFill="1" applyBorder="1" applyAlignment="1" applyProtection="1">
      <alignment horizontal="center" vertical="center"/>
      <protection locked="0" hidden="1"/>
    </xf>
    <xf numFmtId="0" fontId="4" fillId="2" borderId="15" xfId="0" applyFont="1" applyFill="1" applyBorder="1" applyAlignment="1" applyProtection="1">
      <alignment horizontal="center" vertical="center"/>
      <protection locked="0" hidden="1"/>
    </xf>
    <xf numFmtId="0" fontId="4" fillId="2" borderId="10" xfId="0" applyFont="1" applyFill="1" applyBorder="1" applyAlignment="1" applyProtection="1">
      <alignment horizontal="center" vertical="center"/>
      <protection locked="0" hidden="1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13" xfId="0" applyFont="1" applyFill="1" applyBorder="1" applyAlignment="1" applyProtection="1">
      <alignment horizontal="center" vertical="center"/>
      <protection locked="0" hidden="1"/>
    </xf>
    <xf numFmtId="0" fontId="17" fillId="2" borderId="6" xfId="0" applyFont="1" applyFill="1" applyBorder="1" applyAlignment="1" applyProtection="1">
      <alignment horizontal="center" vertical="center"/>
      <protection hidden="1"/>
    </xf>
    <xf numFmtId="0" fontId="17" fillId="2" borderId="8" xfId="0" applyFont="1" applyFill="1" applyBorder="1" applyAlignment="1" applyProtection="1">
      <alignment horizontal="center" vertical="center"/>
      <protection hidden="1"/>
    </xf>
    <xf numFmtId="0" fontId="17" fillId="2" borderId="7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left" vertical="top" wrapText="1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3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left"/>
      <protection locked="0"/>
    </xf>
    <xf numFmtId="0" fontId="17" fillId="2" borderId="4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top" wrapText="1"/>
      <protection hidden="1"/>
    </xf>
    <xf numFmtId="0" fontId="22" fillId="0" borderId="0" xfId="0" applyFont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22" fillId="2" borderId="9" xfId="0" applyFont="1" applyFill="1" applyBorder="1" applyAlignment="1" applyProtection="1">
      <alignment horizontal="center" vertical="top"/>
      <protection hidden="1"/>
    </xf>
    <xf numFmtId="0" fontId="22" fillId="2" borderId="12" xfId="0" applyFont="1" applyFill="1" applyBorder="1" applyAlignment="1" applyProtection="1">
      <alignment horizontal="center" vertical="top"/>
      <protection hidden="1"/>
    </xf>
    <xf numFmtId="0" fontId="22" fillId="2" borderId="13" xfId="0" applyFont="1" applyFill="1" applyBorder="1" applyAlignment="1" applyProtection="1">
      <alignment horizontal="center" vertical="top"/>
      <protection hidden="1"/>
    </xf>
    <xf numFmtId="0" fontId="22" fillId="0" borderId="13" xfId="0" applyFont="1" applyBorder="1" applyAlignment="1" applyProtection="1">
      <alignment horizontal="center" vertical="top"/>
      <protection hidden="1"/>
    </xf>
    <xf numFmtId="0" fontId="20" fillId="2" borderId="0" xfId="0" applyFont="1" applyFill="1" applyAlignment="1" applyProtection="1">
      <alignment horizontal="left"/>
      <protection locked="0" hidden="1"/>
    </xf>
    <xf numFmtId="14" fontId="17" fillId="2" borderId="0" xfId="1" applyNumberFormat="1" applyFont="1" applyFill="1" applyBorder="1" applyAlignment="1" applyProtection="1">
      <alignment horizontal="left" vertical="top"/>
      <protection locked="0" hidden="1"/>
    </xf>
    <xf numFmtId="14" fontId="17" fillId="2" borderId="0" xfId="1" applyNumberFormat="1" applyFont="1" applyFill="1" applyBorder="1" applyAlignment="1" applyProtection="1">
      <alignment horizontal="left"/>
      <protection locked="0" hidden="1"/>
    </xf>
    <xf numFmtId="0" fontId="17" fillId="2" borderId="0" xfId="0" applyFont="1" applyFill="1" applyAlignment="1" applyProtection="1">
      <alignment horizontal="left"/>
      <protection locked="0" hidden="1"/>
    </xf>
    <xf numFmtId="14" fontId="17" fillId="2" borderId="0" xfId="1" applyNumberFormat="1" applyFont="1" applyFill="1" applyBorder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left" vertical="top" wrapText="1"/>
      <protection hidden="1"/>
    </xf>
    <xf numFmtId="0" fontId="17" fillId="0" borderId="0" xfId="0" applyFont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vertical="top" wrapText="1"/>
      <protection hidden="1"/>
    </xf>
    <xf numFmtId="0" fontId="17" fillId="2" borderId="0" xfId="0" applyFont="1" applyFill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13" fillId="2" borderId="1" xfId="0" applyFont="1" applyFill="1" applyBorder="1" applyAlignment="1" applyProtection="1">
      <alignment horizontal="center"/>
      <protection hidden="1"/>
    </xf>
    <xf numFmtId="165" fontId="4" fillId="2" borderId="2" xfId="1" applyNumberFormat="1" applyFont="1" applyFill="1" applyBorder="1" applyAlignment="1" applyProtection="1">
      <alignment horizontal="right" vertical="top"/>
      <protection hidden="1"/>
    </xf>
    <xf numFmtId="165" fontId="4" fillId="2" borderId="4" xfId="1" applyNumberFormat="1" applyFont="1" applyFill="1" applyBorder="1" applyAlignment="1" applyProtection="1">
      <alignment horizontal="right" vertical="top"/>
      <protection hidden="1"/>
    </xf>
    <xf numFmtId="165" fontId="4" fillId="2" borderId="3" xfId="1" applyNumberFormat="1" applyFont="1" applyFill="1" applyBorder="1" applyAlignment="1" applyProtection="1">
      <alignment horizontal="right" vertical="top"/>
      <protection hidden="1"/>
    </xf>
    <xf numFmtId="0" fontId="17" fillId="2" borderId="2" xfId="0" applyFont="1" applyFill="1" applyBorder="1" applyAlignment="1" applyProtection="1">
      <alignment horizontal="center" vertical="top"/>
      <protection hidden="1"/>
    </xf>
    <xf numFmtId="0" fontId="17" fillId="2" borderId="3" xfId="0" applyFont="1" applyFill="1" applyBorder="1" applyAlignment="1" applyProtection="1">
      <alignment horizontal="center" vertical="top"/>
      <protection hidden="1"/>
    </xf>
    <xf numFmtId="4" fontId="17" fillId="2" borderId="2" xfId="1" applyNumberFormat="1" applyFont="1" applyFill="1" applyBorder="1" applyAlignment="1" applyProtection="1">
      <alignment horizontal="right" vertical="top"/>
      <protection hidden="1"/>
    </xf>
    <xf numFmtId="4" fontId="17" fillId="2" borderId="4" xfId="1" applyNumberFormat="1" applyFont="1" applyFill="1" applyBorder="1" applyAlignment="1" applyProtection="1">
      <alignment horizontal="right" vertical="top"/>
      <protection hidden="1"/>
    </xf>
    <xf numFmtId="4" fontId="17" fillId="2" borderId="3" xfId="1" applyNumberFormat="1" applyFont="1" applyFill="1" applyBorder="1" applyAlignment="1" applyProtection="1">
      <alignment horizontal="right" vertical="top"/>
      <protection hidden="1"/>
    </xf>
    <xf numFmtId="165" fontId="17" fillId="2" borderId="2" xfId="1" applyNumberFormat="1" applyFont="1" applyFill="1" applyBorder="1" applyAlignment="1" applyProtection="1">
      <alignment horizontal="right" vertical="top"/>
      <protection locked="0"/>
    </xf>
    <xf numFmtId="165" fontId="17" fillId="2" borderId="4" xfId="1" applyNumberFormat="1" applyFont="1" applyFill="1" applyBorder="1" applyAlignment="1" applyProtection="1">
      <alignment horizontal="right" vertical="top"/>
      <protection locked="0"/>
    </xf>
    <xf numFmtId="165" fontId="17" fillId="2" borderId="3" xfId="1" applyNumberFormat="1" applyFont="1" applyFill="1" applyBorder="1" applyAlignment="1" applyProtection="1">
      <alignment horizontal="right" vertical="top"/>
      <protection locked="0"/>
    </xf>
    <xf numFmtId="14" fontId="17" fillId="2" borderId="2" xfId="1" applyNumberFormat="1" applyFont="1" applyFill="1" applyBorder="1" applyAlignment="1" applyProtection="1">
      <alignment horizontal="center" vertical="top"/>
      <protection locked="0"/>
    </xf>
    <xf numFmtId="14" fontId="17" fillId="2" borderId="4" xfId="1" applyNumberFormat="1" applyFont="1" applyFill="1" applyBorder="1" applyAlignment="1" applyProtection="1">
      <alignment horizontal="center" vertical="top"/>
      <protection locked="0"/>
    </xf>
    <xf numFmtId="14" fontId="17" fillId="2" borderId="3" xfId="1" applyNumberFormat="1" applyFont="1" applyFill="1" applyBorder="1" applyAlignment="1" applyProtection="1">
      <alignment horizontal="center" vertical="top"/>
      <protection locked="0"/>
    </xf>
    <xf numFmtId="0" fontId="17" fillId="2" borderId="1" xfId="0" applyFont="1" applyFill="1" applyBorder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14" fontId="17" fillId="2" borderId="1" xfId="1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right" vertical="top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top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Protection="1">
      <protection hidden="1"/>
    </xf>
  </cellXfs>
  <cellStyles count="2">
    <cellStyle name="Dziesiętny" xfId="1" builtinId="3"/>
    <cellStyle name="Normalny" xfId="0" builtinId="0"/>
  </cellStyles>
  <dxfs count="7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B$20" lockText="1" noThreeD="1"/>
</file>

<file path=xl/ctrlProps/ctrlProp2.xml><?xml version="1.0" encoding="utf-8"?>
<formControlPr xmlns="http://schemas.microsoft.com/office/spreadsheetml/2009/9/main" objectType="CheckBox" fmlaLink="$AB$24" lockText="1" noThreeD="1"/>
</file>

<file path=xl/ctrlProps/ctrlProp3.xml><?xml version="1.0" encoding="utf-8"?>
<formControlPr xmlns="http://schemas.microsoft.com/office/spreadsheetml/2009/9/main" objectType="CheckBox" fmlaLink="$AB$28" lockText="1" noThreeD="1"/>
</file>

<file path=xl/ctrlProps/ctrlProp4.xml><?xml version="1.0" encoding="utf-8"?>
<formControlPr xmlns="http://schemas.microsoft.com/office/spreadsheetml/2009/9/main" objectType="CheckBox" fmlaLink="$AB$30" lockText="1" noThreeD="1"/>
</file>

<file path=xl/ctrlProps/ctrlProp5.xml><?xml version="1.0" encoding="utf-8"?>
<formControlPr xmlns="http://schemas.microsoft.com/office/spreadsheetml/2009/9/main" objectType="CheckBox" fmlaLink="$AB$34" lockText="1" noThreeD="1"/>
</file>

<file path=xl/ctrlProps/ctrlProp6.xml><?xml version="1.0" encoding="utf-8"?>
<formControlPr xmlns="http://schemas.microsoft.com/office/spreadsheetml/2009/9/main" objectType="CheckBox" fmlaLink="$AB$39" lockText="1" noThreeD="1"/>
</file>

<file path=xl/ctrlProps/ctrlProp7.xml><?xml version="1.0" encoding="utf-8"?>
<formControlPr xmlns="http://schemas.microsoft.com/office/spreadsheetml/2009/9/main" objectType="CheckBox" fmlaLink="$AB$4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19</xdr:row>
          <xdr:rowOff>114300</xdr:rowOff>
        </xdr:from>
        <xdr:to>
          <xdr:col>26</xdr:col>
          <xdr:colOff>472440</xdr:colOff>
          <xdr:row>21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22</xdr:row>
          <xdr:rowOff>114300</xdr:rowOff>
        </xdr:from>
        <xdr:to>
          <xdr:col>26</xdr:col>
          <xdr:colOff>472440</xdr:colOff>
          <xdr:row>24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26</xdr:row>
          <xdr:rowOff>114300</xdr:rowOff>
        </xdr:from>
        <xdr:to>
          <xdr:col>26</xdr:col>
          <xdr:colOff>472440</xdr:colOff>
          <xdr:row>28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29</xdr:row>
          <xdr:rowOff>114300</xdr:rowOff>
        </xdr:from>
        <xdr:to>
          <xdr:col>26</xdr:col>
          <xdr:colOff>472440</xdr:colOff>
          <xdr:row>31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33</xdr:row>
          <xdr:rowOff>114300</xdr:rowOff>
        </xdr:from>
        <xdr:to>
          <xdr:col>26</xdr:col>
          <xdr:colOff>472440</xdr:colOff>
          <xdr:row>35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38</xdr:row>
          <xdr:rowOff>114300</xdr:rowOff>
        </xdr:from>
        <xdr:to>
          <xdr:col>26</xdr:col>
          <xdr:colOff>472440</xdr:colOff>
          <xdr:row>40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42</xdr:row>
          <xdr:rowOff>114300</xdr:rowOff>
        </xdr:from>
        <xdr:to>
          <xdr:col>26</xdr:col>
          <xdr:colOff>472440</xdr:colOff>
          <xdr:row>44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6D29-F236-490E-89F1-B035D4A242E1}">
  <dimension ref="A1:P18"/>
  <sheetViews>
    <sheetView tabSelected="1" workbookViewId="0">
      <selection activeCell="B2" sqref="B2:P2"/>
    </sheetView>
  </sheetViews>
  <sheetFormatPr defaultRowHeight="14.4"/>
  <cols>
    <col min="1" max="1" width="35.21875" customWidth="1"/>
    <col min="2" max="2" width="19.6640625" customWidth="1"/>
  </cols>
  <sheetData>
    <row r="1" spans="1:16" ht="34.200000000000003" customHeight="1">
      <c r="B1" s="118" t="s">
        <v>58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6" ht="43.8" customHeight="1">
      <c r="A2" s="76" t="s">
        <v>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ht="87" customHeight="1">
      <c r="A3" s="76" t="s">
        <v>83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1:16" ht="26.4" customHeight="1">
      <c r="A4" s="76"/>
      <c r="B4" s="116" t="s">
        <v>117</v>
      </c>
      <c r="C4" s="116"/>
      <c r="D4" s="116"/>
      <c r="E4" s="116"/>
      <c r="F4" s="116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8">
      <c r="A5" s="77" t="s">
        <v>45</v>
      </c>
      <c r="B5" s="107"/>
    </row>
    <row r="6" spans="1:16" ht="36">
      <c r="A6" s="77" t="s">
        <v>46</v>
      </c>
      <c r="B6" s="107"/>
    </row>
    <row r="7" spans="1:16" ht="36">
      <c r="A7" s="77" t="s">
        <v>162</v>
      </c>
      <c r="B7" s="107"/>
    </row>
    <row r="8" spans="1:16" ht="36">
      <c r="A8" s="77" t="s">
        <v>164</v>
      </c>
      <c r="B8" s="107"/>
    </row>
    <row r="9" spans="1:16" ht="18">
      <c r="A9" s="77"/>
    </row>
    <row r="10" spans="1:16" ht="36">
      <c r="A10" s="77" t="s">
        <v>47</v>
      </c>
      <c r="B10" s="108"/>
    </row>
    <row r="11" spans="1:16" ht="18">
      <c r="A11" s="77"/>
    </row>
    <row r="12" spans="1:16" ht="36">
      <c r="A12" s="77" t="s">
        <v>48</v>
      </c>
      <c r="B12" s="117"/>
      <c r="C12" s="117"/>
      <c r="D12" s="117"/>
      <c r="E12" s="117"/>
      <c r="F12" s="117"/>
    </row>
    <row r="15" spans="1:16" ht="22.8">
      <c r="A15" s="74"/>
    </row>
    <row r="16" spans="1:16" ht="15.6">
      <c r="A16" s="75" t="s">
        <v>151</v>
      </c>
    </row>
    <row r="17" spans="1:1" ht="15.6">
      <c r="A17" s="75" t="s">
        <v>152</v>
      </c>
    </row>
    <row r="18" spans="1:1" ht="15.6">
      <c r="A18" s="75" t="s">
        <v>153</v>
      </c>
    </row>
  </sheetData>
  <sheetProtection algorithmName="SHA-512" hashValue="XLR1PPwZXlMMR4SGaTfA5Ew3zTth2xxsjHWRyWxMRZszZr8kpc/Tu40OQN79qMgNEHQH+RnGMiCo/s2m7He1ww==" saltValue="rX5Olv3DFZ7gC0aPv9euXg==" spinCount="100000" sheet="1" objects="1" scenarios="1" formatRows="0"/>
  <mergeCells count="5">
    <mergeCell ref="B2:P2"/>
    <mergeCell ref="B4:F4"/>
    <mergeCell ref="B12:F12"/>
    <mergeCell ref="B1:L1"/>
    <mergeCell ref="B3:P3"/>
  </mergeCells>
  <conditionalFormatting sqref="B5:B8">
    <cfRule type="cellIs" dxfId="74" priority="4" operator="equal">
      <formula>""</formula>
    </cfRule>
  </conditionalFormatting>
  <conditionalFormatting sqref="B10">
    <cfRule type="cellIs" dxfId="73" priority="2" operator="equal">
      <formula>""</formula>
    </cfRule>
  </conditionalFormatting>
  <conditionalFormatting sqref="B12:F12">
    <cfRule type="cellIs" dxfId="72" priority="1" operator="equal">
      <formula>""</formula>
    </cfRule>
  </conditionalFormatting>
  <conditionalFormatting sqref="B2:P2 B3">
    <cfRule type="cellIs" dxfId="71" priority="3" operator="equal">
      <formula>""</formula>
    </cfRule>
  </conditionalFormatting>
  <dataValidations count="1">
    <dataValidation type="list" allowBlank="1" showInputMessage="1" showErrorMessage="1" sqref="B10" xr:uid="{75DEB0A3-3573-4315-844D-2FECBE6C2089}">
      <formula1>"NETTO,BRUTTO"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17A3-ABD8-4E25-AEDB-80A46E66B878}">
  <dimension ref="A1:G58"/>
  <sheetViews>
    <sheetView zoomScaleNormal="100" workbookViewId="0">
      <selection activeCell="A10" sqref="A10:G10"/>
    </sheetView>
  </sheetViews>
  <sheetFormatPr defaultRowHeight="14.4" outlineLevelRow="1"/>
  <cols>
    <col min="1" max="1" width="3.6640625" customWidth="1"/>
    <col min="2" max="2" width="47.44140625" customWidth="1"/>
    <col min="3" max="4" width="11.6640625" customWidth="1"/>
    <col min="5" max="5" width="18" customWidth="1"/>
    <col min="6" max="6" width="20.6640625" customWidth="1"/>
    <col min="7" max="7" width="18.6640625" customWidth="1"/>
  </cols>
  <sheetData>
    <row r="1" spans="1:7">
      <c r="A1" s="78" t="s">
        <v>154</v>
      </c>
      <c r="B1" s="79"/>
      <c r="C1" s="79"/>
      <c r="D1" s="79"/>
      <c r="E1" s="79"/>
      <c r="F1" s="79"/>
      <c r="G1" s="79"/>
    </row>
    <row r="2" spans="1:7">
      <c r="A2" s="1"/>
      <c r="B2" s="1"/>
      <c r="C2" s="1"/>
      <c r="D2" s="1"/>
      <c r="E2" s="1"/>
      <c r="F2" s="1"/>
      <c r="G2" s="80" t="s">
        <v>155</v>
      </c>
    </row>
    <row r="3" spans="1:7">
      <c r="A3" s="1"/>
      <c r="B3" s="1"/>
      <c r="C3" s="1"/>
      <c r="D3" s="1"/>
      <c r="E3" s="1"/>
      <c r="F3" s="144" t="s">
        <v>92</v>
      </c>
      <c r="G3" s="144"/>
    </row>
    <row r="4" spans="1:7" ht="4.05" customHeight="1">
      <c r="A4" s="145"/>
      <c r="B4" s="145"/>
      <c r="C4" s="145"/>
      <c r="D4" s="145"/>
      <c r="E4" s="3"/>
      <c r="F4" s="146"/>
      <c r="G4" s="146"/>
    </row>
    <row r="5" spans="1:7" ht="4.05" customHeight="1">
      <c r="A5" s="129"/>
      <c r="B5" s="129"/>
      <c r="C5" s="129"/>
      <c r="D5" s="129"/>
      <c r="E5" s="5"/>
      <c r="F5" s="146"/>
      <c r="G5" s="146"/>
    </row>
    <row r="6" spans="1:7" ht="4.05" customHeight="1">
      <c r="A6" s="13"/>
      <c r="B6" s="13"/>
      <c r="C6" s="13"/>
      <c r="D6" s="13"/>
      <c r="E6" s="13"/>
      <c r="F6" s="13"/>
      <c r="G6" s="13"/>
    </row>
    <row r="7" spans="1:7" ht="4.05" customHeight="1">
      <c r="A7" s="3"/>
      <c r="B7" s="49"/>
      <c r="C7" s="49"/>
      <c r="D7" s="49"/>
      <c r="E7" s="49"/>
      <c r="F7" s="49"/>
      <c r="G7" s="49"/>
    </row>
    <row r="8" spans="1:7" ht="4.05" customHeight="1">
      <c r="A8" s="14"/>
      <c r="B8" s="14"/>
      <c r="C8" s="14"/>
      <c r="D8" s="14"/>
      <c r="E8" s="14"/>
      <c r="F8" s="14"/>
      <c r="G8" s="14"/>
    </row>
    <row r="9" spans="1:7">
      <c r="A9" s="143" t="s">
        <v>89</v>
      </c>
      <c r="B9" s="143"/>
      <c r="C9" s="143"/>
      <c r="D9" s="143"/>
      <c r="E9" s="143"/>
      <c r="F9" s="143"/>
      <c r="G9" s="143"/>
    </row>
    <row r="10" spans="1:7" ht="28.2" customHeight="1">
      <c r="A10" s="128" t="str">
        <f>IF(Dane!B2="","",Dane!B2)</f>
        <v/>
      </c>
      <c r="B10" s="128"/>
      <c r="C10" s="128"/>
      <c r="D10" s="128"/>
      <c r="E10" s="128"/>
      <c r="F10" s="128"/>
      <c r="G10" s="128"/>
    </row>
    <row r="11" spans="1:7">
      <c r="A11" s="129" t="s">
        <v>10</v>
      </c>
      <c r="B11" s="129"/>
      <c r="C11" s="129"/>
      <c r="D11" s="129"/>
      <c r="E11" s="129"/>
      <c r="F11" s="129"/>
      <c r="G11" s="129"/>
    </row>
    <row r="12" spans="1:7">
      <c r="A12" s="4"/>
      <c r="B12" s="4"/>
      <c r="C12" s="6"/>
      <c r="D12" s="4"/>
      <c r="E12" s="4"/>
      <c r="F12" s="11" t="s">
        <v>170</v>
      </c>
      <c r="G12" s="101" t="str">
        <f>IF(Dane!B10="","",Dane!B10)</f>
        <v/>
      </c>
    </row>
    <row r="13" spans="1:7">
      <c r="A13" s="130" t="s">
        <v>1</v>
      </c>
      <c r="B13" s="133" t="s">
        <v>156</v>
      </c>
      <c r="C13" s="136" t="s">
        <v>7</v>
      </c>
      <c r="D13" s="137"/>
      <c r="E13" s="133" t="s">
        <v>166</v>
      </c>
      <c r="F13" s="138" t="s">
        <v>167</v>
      </c>
      <c r="G13" s="140" t="str">
        <f>CONCATENATE("Planowany koszt do poniesienia w roku: ",IF(F15="","...",F15+1))</f>
        <v>Planowany koszt do poniesienia w roku: 2027</v>
      </c>
    </row>
    <row r="14" spans="1:7" ht="39.6" customHeight="1">
      <c r="A14" s="131"/>
      <c r="B14" s="134"/>
      <c r="C14" s="133" t="s">
        <v>8</v>
      </c>
      <c r="D14" s="141" t="s">
        <v>9</v>
      </c>
      <c r="E14" s="134"/>
      <c r="F14" s="139"/>
      <c r="G14" s="140"/>
    </row>
    <row r="15" spans="1:7">
      <c r="A15" s="132"/>
      <c r="B15" s="135"/>
      <c r="C15" s="135"/>
      <c r="D15" s="142"/>
      <c r="E15" s="135"/>
      <c r="F15" s="102">
        <v>2026</v>
      </c>
      <c r="G15" s="140"/>
    </row>
    <row r="16" spans="1:7" s="99" customFormat="1" ht="9.6">
      <c r="A16" s="96">
        <v>1</v>
      </c>
      <c r="B16" s="97">
        <v>2</v>
      </c>
      <c r="C16" s="97">
        <v>3</v>
      </c>
      <c r="D16" s="96">
        <v>4</v>
      </c>
      <c r="E16" s="97">
        <v>5</v>
      </c>
      <c r="F16" s="81">
        <v>6</v>
      </c>
      <c r="G16" s="98">
        <v>7</v>
      </c>
    </row>
    <row r="17" spans="1:7" ht="13.8" customHeight="1">
      <c r="A17" s="82" t="s">
        <v>84</v>
      </c>
      <c r="B17" s="66"/>
      <c r="C17" s="66"/>
      <c r="D17" s="83"/>
      <c r="E17" s="66"/>
      <c r="F17" s="66"/>
      <c r="G17" s="58"/>
    </row>
    <row r="18" spans="1:7" ht="13.8" customHeight="1">
      <c r="A18" s="84" t="s">
        <v>38</v>
      </c>
      <c r="B18" s="85"/>
      <c r="C18" s="86"/>
      <c r="D18" s="86"/>
      <c r="E18" s="87" t="str">
        <f>IF(OR(F18&gt;0,G18&gt;0),F18+G18,"")</f>
        <v/>
      </c>
      <c r="F18" s="88"/>
      <c r="G18" s="89"/>
    </row>
    <row r="19" spans="1:7" ht="13.8" customHeight="1">
      <c r="A19" s="15" t="s">
        <v>37</v>
      </c>
      <c r="B19" s="7"/>
      <c r="C19" s="8"/>
      <c r="D19" s="8"/>
      <c r="E19" s="87" t="str">
        <f t="shared" ref="E19:E49" si="0">IF(OR(F19&gt;0,G19&gt;0),F19+G19,"")</f>
        <v/>
      </c>
      <c r="F19" s="90"/>
      <c r="G19" s="89"/>
    </row>
    <row r="20" spans="1:7" ht="13.8" customHeight="1">
      <c r="A20" s="15" t="s">
        <v>36</v>
      </c>
      <c r="B20" s="7"/>
      <c r="C20" s="8"/>
      <c r="D20" s="8"/>
      <c r="E20" s="87" t="str">
        <f t="shared" si="0"/>
        <v/>
      </c>
      <c r="F20" s="90"/>
      <c r="G20" s="89"/>
    </row>
    <row r="21" spans="1:7" ht="13.8" customHeight="1">
      <c r="A21" s="15" t="s">
        <v>35</v>
      </c>
      <c r="B21" s="7"/>
      <c r="C21" s="8"/>
      <c r="D21" s="8"/>
      <c r="E21" s="87" t="str">
        <f t="shared" si="0"/>
        <v/>
      </c>
      <c r="F21" s="90"/>
      <c r="G21" s="89"/>
    </row>
    <row r="22" spans="1:7" ht="13.8" hidden="1" customHeight="1" outlineLevel="1">
      <c r="A22" s="15" t="s">
        <v>34</v>
      </c>
      <c r="B22" s="7"/>
      <c r="C22" s="8"/>
      <c r="D22" s="8"/>
      <c r="E22" s="87" t="str">
        <f t="shared" si="0"/>
        <v/>
      </c>
      <c r="F22" s="90"/>
      <c r="G22" s="89"/>
    </row>
    <row r="23" spans="1:7" ht="13.8" hidden="1" customHeight="1" outlineLevel="1">
      <c r="A23" s="15" t="s">
        <v>33</v>
      </c>
      <c r="B23" s="7"/>
      <c r="C23" s="8"/>
      <c r="D23" s="8"/>
      <c r="E23" s="87" t="str">
        <f t="shared" si="0"/>
        <v/>
      </c>
      <c r="F23" s="90"/>
      <c r="G23" s="89"/>
    </row>
    <row r="24" spans="1:7" ht="13.8" hidden="1" customHeight="1" outlineLevel="1">
      <c r="A24" s="15" t="s">
        <v>32</v>
      </c>
      <c r="B24" s="7"/>
      <c r="C24" s="8"/>
      <c r="D24" s="8"/>
      <c r="E24" s="87" t="str">
        <f t="shared" si="0"/>
        <v/>
      </c>
      <c r="F24" s="90"/>
      <c r="G24" s="89"/>
    </row>
    <row r="25" spans="1:7" ht="13.8" hidden="1" customHeight="1" outlineLevel="1">
      <c r="A25" s="15" t="s">
        <v>31</v>
      </c>
      <c r="B25" s="7"/>
      <c r="C25" s="8"/>
      <c r="D25" s="8"/>
      <c r="E25" s="87" t="str">
        <f t="shared" si="0"/>
        <v/>
      </c>
      <c r="F25" s="90"/>
      <c r="G25" s="89"/>
    </row>
    <row r="26" spans="1:7" ht="13.8" hidden="1" customHeight="1" outlineLevel="1">
      <c r="A26" s="15" t="s">
        <v>30</v>
      </c>
      <c r="B26" s="7"/>
      <c r="C26" s="8"/>
      <c r="D26" s="8"/>
      <c r="E26" s="87" t="str">
        <f t="shared" si="0"/>
        <v/>
      </c>
      <c r="F26" s="90"/>
      <c r="G26" s="89"/>
    </row>
    <row r="27" spans="1:7" ht="13.8" hidden="1" customHeight="1" outlineLevel="1">
      <c r="A27" s="15" t="s">
        <v>29</v>
      </c>
      <c r="B27" s="7"/>
      <c r="C27" s="8"/>
      <c r="D27" s="8"/>
      <c r="E27" s="87" t="str">
        <f t="shared" si="0"/>
        <v/>
      </c>
      <c r="F27" s="90"/>
      <c r="G27" s="89"/>
    </row>
    <row r="28" spans="1:7" ht="13.8" hidden="1" customHeight="1" outlineLevel="1">
      <c r="A28" s="15" t="s">
        <v>157</v>
      </c>
      <c r="B28" s="7"/>
      <c r="C28" s="8"/>
      <c r="D28" s="8"/>
      <c r="E28" s="87" t="str">
        <f t="shared" si="0"/>
        <v/>
      </c>
      <c r="F28" s="90"/>
      <c r="G28" s="89"/>
    </row>
    <row r="29" spans="1:7" ht="13.8" hidden="1" customHeight="1" outlineLevel="1">
      <c r="A29" s="15" t="s">
        <v>158</v>
      </c>
      <c r="B29" s="7"/>
      <c r="C29" s="8"/>
      <c r="D29" s="8"/>
      <c r="E29" s="87" t="str">
        <f t="shared" si="0"/>
        <v/>
      </c>
      <c r="F29" s="90"/>
      <c r="G29" s="89"/>
    </row>
    <row r="30" spans="1:7" ht="13.8" hidden="1" customHeight="1" outlineLevel="1">
      <c r="A30" s="15" t="s">
        <v>159</v>
      </c>
      <c r="B30" s="7"/>
      <c r="C30" s="8"/>
      <c r="D30" s="8"/>
      <c r="E30" s="87" t="str">
        <f t="shared" si="0"/>
        <v/>
      </c>
      <c r="F30" s="90"/>
      <c r="G30" s="89"/>
    </row>
    <row r="31" spans="1:7" ht="13.8" hidden="1" customHeight="1" outlineLevel="1">
      <c r="A31" s="15" t="s">
        <v>160</v>
      </c>
      <c r="B31" s="7"/>
      <c r="C31" s="8"/>
      <c r="D31" s="8"/>
      <c r="E31" s="87" t="str">
        <f t="shared" si="0"/>
        <v/>
      </c>
      <c r="F31" s="90"/>
      <c r="G31" s="89"/>
    </row>
    <row r="32" spans="1:7" ht="13.8" hidden="1" customHeight="1" outlineLevel="1">
      <c r="A32" s="15" t="s">
        <v>161</v>
      </c>
      <c r="B32" s="7"/>
      <c r="C32" s="8"/>
      <c r="D32" s="8"/>
      <c r="E32" s="87" t="str">
        <f t="shared" si="0"/>
        <v/>
      </c>
      <c r="F32" s="90"/>
      <c r="G32" s="89"/>
    </row>
    <row r="33" spans="1:7" ht="13.8" customHeight="1" collapsed="1">
      <c r="A33" s="124" t="s">
        <v>86</v>
      </c>
      <c r="B33" s="125"/>
      <c r="C33" s="125"/>
      <c r="D33" s="126"/>
      <c r="E33" s="91" t="str">
        <f>IF(SUM(E18:E32)&gt;0,SUM(E18:E32),"")</f>
        <v/>
      </c>
      <c r="F33" s="91" t="str">
        <f t="shared" ref="F33:G33" si="1">IF(SUM(F18:F32)&gt;0,SUM(F18:F32),"")</f>
        <v/>
      </c>
      <c r="G33" s="92" t="str">
        <f t="shared" si="1"/>
        <v/>
      </c>
    </row>
    <row r="34" spans="1:7" ht="13.8" customHeight="1">
      <c r="A34" s="82" t="s">
        <v>85</v>
      </c>
      <c r="B34" s="66"/>
      <c r="C34" s="66"/>
      <c r="D34" s="83"/>
      <c r="E34" s="87" t="str">
        <f t="shared" si="0"/>
        <v/>
      </c>
      <c r="F34" s="93"/>
      <c r="G34" s="94"/>
    </row>
    <row r="35" spans="1:7" ht="13.8" customHeight="1">
      <c r="A35" s="84" t="s">
        <v>38</v>
      </c>
      <c r="B35" s="7"/>
      <c r="C35" s="8"/>
      <c r="D35" s="8"/>
      <c r="E35" s="87" t="str">
        <f t="shared" si="0"/>
        <v/>
      </c>
      <c r="F35" s="90"/>
      <c r="G35" s="89"/>
    </row>
    <row r="36" spans="1:7" ht="13.8" customHeight="1">
      <c r="A36" s="15" t="s">
        <v>37</v>
      </c>
      <c r="B36" s="7"/>
      <c r="C36" s="8"/>
      <c r="D36" s="8"/>
      <c r="E36" s="87" t="str">
        <f t="shared" si="0"/>
        <v/>
      </c>
      <c r="F36" s="90"/>
      <c r="G36" s="89"/>
    </row>
    <row r="37" spans="1:7" ht="13.8" customHeight="1">
      <c r="A37" s="15" t="s">
        <v>36</v>
      </c>
      <c r="B37" s="7"/>
      <c r="C37" s="8"/>
      <c r="D37" s="8"/>
      <c r="E37" s="87" t="str">
        <f t="shared" si="0"/>
        <v/>
      </c>
      <c r="F37" s="90"/>
      <c r="G37" s="89"/>
    </row>
    <row r="38" spans="1:7" ht="13.8" customHeight="1">
      <c r="A38" s="15" t="s">
        <v>35</v>
      </c>
      <c r="B38" s="7"/>
      <c r="C38" s="8"/>
      <c r="D38" s="8"/>
      <c r="E38" s="87" t="str">
        <f t="shared" si="0"/>
        <v/>
      </c>
      <c r="F38" s="90"/>
      <c r="G38" s="89"/>
    </row>
    <row r="39" spans="1:7" ht="13.8" hidden="1" customHeight="1" outlineLevel="1">
      <c r="A39" s="15" t="s">
        <v>34</v>
      </c>
      <c r="B39" s="7"/>
      <c r="C39" s="8"/>
      <c r="D39" s="8"/>
      <c r="E39" s="87" t="str">
        <f t="shared" si="0"/>
        <v/>
      </c>
      <c r="F39" s="90"/>
      <c r="G39" s="89"/>
    </row>
    <row r="40" spans="1:7" ht="13.8" hidden="1" customHeight="1" outlineLevel="1">
      <c r="A40" s="15" t="s">
        <v>33</v>
      </c>
      <c r="B40" s="7"/>
      <c r="C40" s="8"/>
      <c r="D40" s="8"/>
      <c r="E40" s="87" t="str">
        <f t="shared" si="0"/>
        <v/>
      </c>
      <c r="F40" s="90"/>
      <c r="G40" s="89"/>
    </row>
    <row r="41" spans="1:7" ht="13.8" hidden="1" customHeight="1" outlineLevel="1">
      <c r="A41" s="15" t="s">
        <v>32</v>
      </c>
      <c r="B41" s="7"/>
      <c r="C41" s="8"/>
      <c r="D41" s="8"/>
      <c r="E41" s="87" t="str">
        <f t="shared" si="0"/>
        <v/>
      </c>
      <c r="F41" s="90"/>
      <c r="G41" s="89"/>
    </row>
    <row r="42" spans="1:7" ht="13.8" hidden="1" customHeight="1" outlineLevel="1">
      <c r="A42" s="15" t="s">
        <v>31</v>
      </c>
      <c r="B42" s="7"/>
      <c r="C42" s="8"/>
      <c r="D42" s="8"/>
      <c r="E42" s="87" t="str">
        <f t="shared" si="0"/>
        <v/>
      </c>
      <c r="F42" s="90"/>
      <c r="G42" s="89"/>
    </row>
    <row r="43" spans="1:7" ht="13.8" hidden="1" customHeight="1" outlineLevel="1">
      <c r="A43" s="15" t="s">
        <v>30</v>
      </c>
      <c r="B43" s="7"/>
      <c r="C43" s="8"/>
      <c r="D43" s="8"/>
      <c r="E43" s="87" t="str">
        <f t="shared" si="0"/>
        <v/>
      </c>
      <c r="F43" s="90"/>
      <c r="G43" s="89"/>
    </row>
    <row r="44" spans="1:7" ht="13.8" hidden="1" customHeight="1" outlineLevel="1">
      <c r="A44" s="15" t="s">
        <v>29</v>
      </c>
      <c r="B44" s="7"/>
      <c r="C44" s="8"/>
      <c r="D44" s="8"/>
      <c r="E44" s="87" t="str">
        <f t="shared" si="0"/>
        <v/>
      </c>
      <c r="F44" s="90"/>
      <c r="G44" s="89"/>
    </row>
    <row r="45" spans="1:7" ht="13.8" hidden="1" customHeight="1" outlineLevel="1">
      <c r="A45" s="15" t="s">
        <v>157</v>
      </c>
      <c r="B45" s="7"/>
      <c r="C45" s="8"/>
      <c r="D45" s="8"/>
      <c r="E45" s="87" t="str">
        <f t="shared" si="0"/>
        <v/>
      </c>
      <c r="F45" s="90"/>
      <c r="G45" s="89"/>
    </row>
    <row r="46" spans="1:7" ht="13.8" hidden="1" customHeight="1" outlineLevel="1">
      <c r="A46" s="15" t="s">
        <v>158</v>
      </c>
      <c r="B46" s="7"/>
      <c r="C46" s="8"/>
      <c r="D46" s="8"/>
      <c r="E46" s="87" t="str">
        <f t="shared" si="0"/>
        <v/>
      </c>
      <c r="F46" s="90"/>
      <c r="G46" s="89"/>
    </row>
    <row r="47" spans="1:7" ht="13.8" hidden="1" customHeight="1" outlineLevel="1">
      <c r="A47" s="15" t="s">
        <v>159</v>
      </c>
      <c r="B47" s="7"/>
      <c r="C47" s="8"/>
      <c r="D47" s="8"/>
      <c r="E47" s="87" t="str">
        <f t="shared" si="0"/>
        <v/>
      </c>
      <c r="F47" s="90"/>
      <c r="G47" s="89"/>
    </row>
    <row r="48" spans="1:7" ht="13.8" hidden="1" customHeight="1" outlineLevel="1">
      <c r="A48" s="15" t="s">
        <v>160</v>
      </c>
      <c r="B48" s="7"/>
      <c r="C48" s="8"/>
      <c r="D48" s="8"/>
      <c r="E48" s="87" t="str">
        <f t="shared" si="0"/>
        <v/>
      </c>
      <c r="F48" s="90"/>
      <c r="G48" s="89"/>
    </row>
    <row r="49" spans="1:7" ht="13.8" hidden="1" customHeight="1" outlineLevel="1">
      <c r="A49" s="15" t="s">
        <v>161</v>
      </c>
      <c r="B49" s="7"/>
      <c r="C49" s="8"/>
      <c r="D49" s="8"/>
      <c r="E49" s="87" t="str">
        <f t="shared" si="0"/>
        <v/>
      </c>
      <c r="F49" s="90"/>
      <c r="G49" s="89"/>
    </row>
    <row r="50" spans="1:7" ht="13.8" customHeight="1" collapsed="1">
      <c r="A50" s="124" t="s">
        <v>87</v>
      </c>
      <c r="B50" s="125"/>
      <c r="C50" s="125"/>
      <c r="D50" s="126"/>
      <c r="E50" s="91" t="str">
        <f>IF(SUM(E35:E49)&gt;0,SUM(E35:E49),"")</f>
        <v/>
      </c>
      <c r="F50" s="91" t="str">
        <f t="shared" ref="F50:G50" si="2">IF(SUM(F35:F49)&gt;0,SUM(F35:F49),"")</f>
        <v/>
      </c>
      <c r="G50" s="92" t="str">
        <f t="shared" si="2"/>
        <v/>
      </c>
    </row>
    <row r="51" spans="1:7" ht="13.8" customHeight="1">
      <c r="A51" s="124" t="s">
        <v>88</v>
      </c>
      <c r="B51" s="125"/>
      <c r="C51" s="125"/>
      <c r="D51" s="126"/>
      <c r="E51" s="91" t="str">
        <f>IF(SUM(E18:E50)&gt;0,SUM(E18:E32)+SUM(E35:E49),"")</f>
        <v/>
      </c>
      <c r="F51" s="91" t="str">
        <f t="shared" ref="F51:G51" si="3">IF(SUM(F18:F50)&gt;0,SUM(F18:F32)+SUM(F35:F49),"")</f>
        <v/>
      </c>
      <c r="G51" s="92" t="str">
        <f t="shared" si="3"/>
        <v/>
      </c>
    </row>
    <row r="52" spans="1:7" ht="13.8" customHeight="1">
      <c r="A52" s="122" t="s">
        <v>162</v>
      </c>
      <c r="B52" s="122"/>
      <c r="C52" s="127" t="str">
        <f>IF(Dane!B7="","",Dane!B7)</f>
        <v/>
      </c>
      <c r="D52" s="127"/>
      <c r="E52" s="16" t="s">
        <v>163</v>
      </c>
      <c r="F52" s="3"/>
      <c r="G52" s="3"/>
    </row>
    <row r="53" spans="1:7" ht="13.8" customHeight="1">
      <c r="A53" s="123" t="s">
        <v>164</v>
      </c>
      <c r="B53" s="123"/>
      <c r="C53" s="127" t="str">
        <f>IF(Dane!B8="","",Dane!B8)</f>
        <v/>
      </c>
      <c r="D53" s="127"/>
      <c r="E53" s="16" t="s">
        <v>163</v>
      </c>
      <c r="F53" s="3"/>
      <c r="G53" s="3"/>
    </row>
    <row r="54" spans="1:7" ht="67.95" customHeight="1">
      <c r="A54" s="119" t="s">
        <v>11</v>
      </c>
      <c r="B54" s="119"/>
      <c r="C54" s="119" t="s">
        <v>5</v>
      </c>
      <c r="D54" s="119"/>
      <c r="E54" s="119"/>
      <c r="F54" s="119" t="s">
        <v>12</v>
      </c>
      <c r="G54" s="119"/>
    </row>
    <row r="55" spans="1:7" ht="13.8" customHeight="1">
      <c r="A55" s="120" t="str">
        <f>IF(Dane!B12="","",Dane!B12)</f>
        <v/>
      </c>
      <c r="B55" s="120"/>
      <c r="C55" s="12" t="str">
        <f ca="1">CONCATENATE(", dnia ",TEXT(TODAY(),"dd.mm.rrrr")," r.")</f>
        <v>, dnia 15.01.2026 r.</v>
      </c>
      <c r="D55" s="1"/>
      <c r="E55" s="10"/>
      <c r="F55" s="10"/>
      <c r="G55" s="10"/>
    </row>
    <row r="56" spans="1:7" s="100" customFormat="1" ht="13.8" customHeight="1">
      <c r="A56" s="103"/>
      <c r="B56" s="104" t="s">
        <v>3</v>
      </c>
      <c r="C56" s="105" t="s">
        <v>4</v>
      </c>
      <c r="D56" s="103"/>
      <c r="E56" s="106"/>
      <c r="F56" s="40"/>
      <c r="G56" s="40"/>
    </row>
    <row r="57" spans="1:7" ht="13.8" hidden="1" customHeight="1">
      <c r="A57" s="95"/>
      <c r="B57" s="95"/>
      <c r="C57" s="95"/>
      <c r="D57" s="95"/>
      <c r="E57" s="95"/>
      <c r="F57" s="95"/>
      <c r="G57" s="95"/>
    </row>
    <row r="58" spans="1:7" ht="29.4" customHeight="1">
      <c r="A58" s="121" t="s">
        <v>165</v>
      </c>
      <c r="B58" s="121"/>
      <c r="C58" s="121"/>
      <c r="D58" s="121"/>
      <c r="E58" s="121"/>
      <c r="F58" s="121"/>
      <c r="G58" s="121"/>
    </row>
  </sheetData>
  <sheetProtection algorithmName="SHA-512" hashValue="a1vEO/kFeBkUu+l+TeHZtL4rL1ORZWW1cdFOvExZq5JQaPP2cv5IsRSgKEV84dxPhdvqyBaprX2/Abtb7Qw7Fg==" saltValue="veKhY9y2d+f2C7o0XmODXQ==" spinCount="100000" sheet="1" objects="1" scenarios="1" formatRows="0"/>
  <mergeCells count="28">
    <mergeCell ref="A9:G9"/>
    <mergeCell ref="F3:G3"/>
    <mergeCell ref="A4:D4"/>
    <mergeCell ref="F4:G4"/>
    <mergeCell ref="A5:D5"/>
    <mergeCell ref="F5:G5"/>
    <mergeCell ref="A10:G10"/>
    <mergeCell ref="A11:G11"/>
    <mergeCell ref="A13:A15"/>
    <mergeCell ref="B13:B15"/>
    <mergeCell ref="C13:D13"/>
    <mergeCell ref="E13:E15"/>
    <mergeCell ref="F13:F14"/>
    <mergeCell ref="G13:G15"/>
    <mergeCell ref="C14:C15"/>
    <mergeCell ref="D14:D15"/>
    <mergeCell ref="A33:D33"/>
    <mergeCell ref="A50:D50"/>
    <mergeCell ref="A51:D51"/>
    <mergeCell ref="C52:D52"/>
    <mergeCell ref="C53:D53"/>
    <mergeCell ref="F54:G54"/>
    <mergeCell ref="A55:B55"/>
    <mergeCell ref="A58:G58"/>
    <mergeCell ref="A52:B52"/>
    <mergeCell ref="A53:B53"/>
    <mergeCell ref="A54:B54"/>
    <mergeCell ref="C54:E54"/>
  </mergeCells>
  <conditionalFormatting sqref="B18:D32 B35:D49">
    <cfRule type="cellIs" dxfId="70" priority="5" operator="equal">
      <formula>""</formula>
    </cfRule>
  </conditionalFormatting>
  <conditionalFormatting sqref="F15">
    <cfRule type="cellIs" dxfId="69" priority="4" operator="equal">
      <formula>""</formula>
    </cfRule>
  </conditionalFormatting>
  <conditionalFormatting sqref="F18:G32">
    <cfRule type="cellIs" dxfId="68" priority="2" operator="equal">
      <formula>""</formula>
    </cfRule>
  </conditionalFormatting>
  <conditionalFormatting sqref="F35:G49">
    <cfRule type="cellIs" dxfId="67" priority="1" operator="equal">
      <formula>""</formula>
    </cfRule>
  </conditionalFormatting>
  <conditionalFormatting sqref="G12">
    <cfRule type="cellIs" dxfId="66" priority="3" operator="equal">
      <formula>"NETTO/BRUTTO*)"</formula>
    </cfRule>
  </conditionalFormatting>
  <pageMargins left="0.51181102362204722" right="0.51181102362204722" top="0.55118110236220474" bottom="0.55118110236220474" header="0.31496062992125984" footer="0.31496062992125984"/>
  <pageSetup paperSize="9" scale="96" orientation="landscape" verticalDpi="0" r:id="rId1"/>
  <headerFooter>
    <oddFooter>&amp;C&amp;8Strona &amp;P z &amp;N&amp;R&amp;8v2026-1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5D24-D5C0-4BE7-B2BE-86B37FD51609}">
  <dimension ref="A1:I47"/>
  <sheetViews>
    <sheetView zoomScaleNormal="100" zoomScaleSheetLayoutView="100" workbookViewId="0">
      <selection activeCell="A11" sqref="A11:H11"/>
    </sheetView>
  </sheetViews>
  <sheetFormatPr defaultColWidth="0" defaultRowHeight="13.8" zeroHeight="1"/>
  <cols>
    <col min="1" max="1" width="11.88671875" style="3" customWidth="1"/>
    <col min="2" max="2" width="7.33203125" style="3" customWidth="1"/>
    <col min="3" max="5" width="13.21875" style="3" customWidth="1"/>
    <col min="6" max="8" width="12.5546875" style="3" customWidth="1"/>
    <col min="9" max="9" width="4" style="3" customWidth="1"/>
    <col min="10" max="16384" width="9.109375" style="3" hidden="1"/>
  </cols>
  <sheetData>
    <row r="1" spans="1:8">
      <c r="A1" s="147" t="s">
        <v>27</v>
      </c>
      <c r="B1" s="147"/>
      <c r="C1" s="147"/>
      <c r="D1" s="147"/>
      <c r="E1" s="147"/>
      <c r="F1" s="147"/>
      <c r="G1" s="147"/>
      <c r="H1" s="147"/>
    </row>
    <row r="2" spans="1:8" ht="13.5" customHeight="1">
      <c r="A2" s="1"/>
      <c r="B2" s="1"/>
      <c r="C2" s="1"/>
      <c r="D2" s="1"/>
      <c r="E2" s="1"/>
      <c r="F2" s="1"/>
      <c r="G2" s="1"/>
      <c r="H2" s="32" t="s">
        <v>28</v>
      </c>
    </row>
    <row r="3" spans="1:8" ht="15" customHeight="1">
      <c r="A3" s="1"/>
      <c r="B3" s="1"/>
      <c r="C3" s="1"/>
      <c r="D3" s="1"/>
      <c r="E3" s="153" t="str">
        <f>IF(Dane!B12="","",Dane!B12)</f>
        <v/>
      </c>
      <c r="F3" s="153"/>
      <c r="G3" s="3" t="str">
        <f ca="1">CONCATENATE(", dnia ",TEXT(TODAY(),"dd.mm.rrrr")," r.")</f>
        <v>, dnia 15.01.2026 r.</v>
      </c>
    </row>
    <row r="4" spans="1:8" ht="15" customHeight="1">
      <c r="A4" s="145"/>
      <c r="B4" s="145"/>
      <c r="C4" s="145"/>
      <c r="D4" s="145"/>
      <c r="F4" s="11" t="s">
        <v>3</v>
      </c>
      <c r="G4" s="12" t="s">
        <v>4</v>
      </c>
    </row>
    <row r="5" spans="1:8" ht="14.25" customHeight="1">
      <c r="A5" s="150"/>
      <c r="B5" s="150"/>
      <c r="C5" s="150"/>
      <c r="D5" s="150"/>
    </row>
    <row r="6" spans="1:8" ht="3" customHeight="1">
      <c r="A6" s="13"/>
      <c r="B6" s="13"/>
      <c r="C6" s="13"/>
      <c r="D6" s="13"/>
    </row>
    <row r="7" spans="1:8" ht="12" customHeight="1">
      <c r="A7" s="149"/>
      <c r="B7" s="149"/>
      <c r="C7" s="149"/>
      <c r="D7" s="149"/>
      <c r="E7" s="149"/>
      <c r="F7" s="149"/>
      <c r="G7" s="149"/>
      <c r="H7" s="149"/>
    </row>
    <row r="8" spans="1:8" ht="3" customHeight="1">
      <c r="A8" s="14"/>
      <c r="B8" s="14"/>
      <c r="C8" s="14"/>
      <c r="D8" s="14"/>
      <c r="E8" s="14"/>
      <c r="F8" s="14"/>
      <c r="G8" s="14"/>
      <c r="H8" s="14"/>
    </row>
    <row r="9" spans="1:8" ht="15" customHeight="1">
      <c r="A9" s="161" t="s">
        <v>26</v>
      </c>
      <c r="B9" s="161"/>
      <c r="C9" s="161"/>
      <c r="D9" s="161"/>
      <c r="E9" s="161"/>
      <c r="F9" s="161"/>
      <c r="G9" s="161"/>
      <c r="H9" s="161"/>
    </row>
    <row r="10" spans="1:8" ht="3" customHeight="1">
      <c r="A10" s="31"/>
      <c r="B10" s="31"/>
      <c r="C10" s="31"/>
      <c r="D10" s="31"/>
      <c r="E10" s="31"/>
      <c r="F10" s="31"/>
      <c r="G10" s="31"/>
      <c r="H10" s="31"/>
    </row>
    <row r="11" spans="1:8" ht="45" customHeight="1">
      <c r="A11" s="151" t="str">
        <f>IF(Dane!B2="","",Dane!B2)</f>
        <v/>
      </c>
      <c r="B11" s="151"/>
      <c r="C11" s="151"/>
      <c r="D11" s="151"/>
      <c r="E11" s="151"/>
      <c r="F11" s="151"/>
      <c r="G11" s="151"/>
      <c r="H11" s="151"/>
    </row>
    <row r="12" spans="1:8" ht="12" customHeight="1">
      <c r="A12" s="150" t="s">
        <v>10</v>
      </c>
      <c r="B12" s="150"/>
      <c r="C12" s="150"/>
      <c r="D12" s="150"/>
      <c r="E12" s="150"/>
      <c r="F12" s="150"/>
      <c r="G12" s="150"/>
      <c r="H12" s="150"/>
    </row>
    <row r="13" spans="1:8" ht="12" customHeight="1">
      <c r="A13" s="13"/>
      <c r="B13" s="13"/>
      <c r="C13" s="13"/>
      <c r="D13" s="13"/>
      <c r="E13" s="13"/>
      <c r="F13" s="13"/>
      <c r="G13" s="13"/>
      <c r="H13" s="13"/>
    </row>
    <row r="14" spans="1:8" ht="15" customHeight="1">
      <c r="A14" s="13"/>
      <c r="B14" s="13"/>
      <c r="C14" s="13"/>
      <c r="D14" s="13"/>
      <c r="E14" s="13"/>
      <c r="F14" s="30" t="s">
        <v>171</v>
      </c>
      <c r="G14" s="157" t="str">
        <f>IF(Dane!B10="","",Dane!B10)</f>
        <v/>
      </c>
      <c r="H14" s="157"/>
    </row>
    <row r="15" spans="1:8" ht="3" customHeight="1">
      <c r="A15" s="14"/>
      <c r="B15" s="14"/>
      <c r="C15" s="14"/>
      <c r="D15" s="14"/>
    </row>
    <row r="16" spans="1:8" ht="15" customHeight="1">
      <c r="A16" s="158" t="s">
        <v>25</v>
      </c>
      <c r="B16" s="158" t="s">
        <v>24</v>
      </c>
      <c r="C16" s="160" t="s">
        <v>23</v>
      </c>
      <c r="D16" s="154" t="s">
        <v>6</v>
      </c>
      <c r="E16" s="154"/>
      <c r="F16" s="154"/>
      <c r="G16" s="154"/>
      <c r="H16" s="155"/>
    </row>
    <row r="17" spans="1:8" ht="15" customHeight="1">
      <c r="A17" s="162"/>
      <c r="B17" s="162"/>
      <c r="C17" s="160"/>
      <c r="D17" s="158" t="s">
        <v>172</v>
      </c>
      <c r="E17" s="156" t="s">
        <v>22</v>
      </c>
      <c r="F17" s="154"/>
      <c r="G17" s="154"/>
      <c r="H17" s="155"/>
    </row>
    <row r="18" spans="1:8" ht="36.6" customHeight="1">
      <c r="A18" s="162"/>
      <c r="B18" s="162"/>
      <c r="C18" s="160"/>
      <c r="D18" s="162"/>
      <c r="E18" s="114" t="s">
        <v>173</v>
      </c>
      <c r="F18" s="228" t="s">
        <v>174</v>
      </c>
      <c r="G18" s="228" t="s">
        <v>175</v>
      </c>
      <c r="H18" s="231" t="s">
        <v>21</v>
      </c>
    </row>
    <row r="19" spans="1:8" ht="14.4" customHeight="1">
      <c r="A19" s="159"/>
      <c r="B19" s="159"/>
      <c r="C19" s="160"/>
      <c r="D19" s="159"/>
      <c r="E19" s="229">
        <v>2026</v>
      </c>
      <c r="F19" s="230"/>
      <c r="G19" s="230"/>
      <c r="H19" s="231"/>
    </row>
    <row r="20" spans="1:8" s="235" customFormat="1" ht="9.6">
      <c r="A20" s="98">
        <v>1</v>
      </c>
      <c r="B20" s="232">
        <v>2</v>
      </c>
      <c r="C20" s="233">
        <v>3</v>
      </c>
      <c r="D20" s="232">
        <v>4</v>
      </c>
      <c r="E20" s="232">
        <v>5</v>
      </c>
      <c r="F20" s="232">
        <v>6</v>
      </c>
      <c r="G20" s="232">
        <v>7</v>
      </c>
      <c r="H20" s="234">
        <v>8</v>
      </c>
    </row>
    <row r="21" spans="1:8" ht="36" customHeight="1">
      <c r="A21" s="29" t="s">
        <v>20</v>
      </c>
      <c r="B21" s="26" t="str">
        <f t="shared" ref="B21:B28" si="0">IF(SUM(D21:H21)&gt;0,((C21/$C$29)*100),"")</f>
        <v/>
      </c>
      <c r="C21" s="21" t="str">
        <f t="shared" ref="C21:C28" si="1">IF(SUM(D21:H21)&gt;0,SUM(D21:H21),"")</f>
        <v/>
      </c>
      <c r="D21" s="25"/>
      <c r="E21" s="25"/>
      <c r="F21" s="25"/>
      <c r="G21" s="25"/>
      <c r="H21" s="24"/>
    </row>
    <row r="22" spans="1:8" ht="36" customHeight="1">
      <c r="A22" s="29" t="s">
        <v>19</v>
      </c>
      <c r="B22" s="26" t="str">
        <f t="shared" si="0"/>
        <v/>
      </c>
      <c r="C22" s="21" t="str">
        <f t="shared" si="1"/>
        <v/>
      </c>
      <c r="D22" s="25"/>
      <c r="E22" s="25"/>
      <c r="F22" s="25"/>
      <c r="G22" s="25"/>
      <c r="H22" s="24"/>
    </row>
    <row r="23" spans="1:8" ht="36" customHeight="1">
      <c r="A23" s="29" t="s">
        <v>18</v>
      </c>
      <c r="B23" s="26" t="str">
        <f t="shared" si="0"/>
        <v/>
      </c>
      <c r="C23" s="21" t="str">
        <f t="shared" si="1"/>
        <v/>
      </c>
      <c r="D23" s="25"/>
      <c r="E23" s="25"/>
      <c r="F23" s="25"/>
      <c r="G23" s="25"/>
      <c r="H23" s="24"/>
    </row>
    <row r="24" spans="1:8" ht="36" customHeight="1">
      <c r="A24" s="29" t="s">
        <v>17</v>
      </c>
      <c r="B24" s="26" t="str">
        <f t="shared" si="0"/>
        <v/>
      </c>
      <c r="C24" s="21" t="str">
        <f t="shared" si="1"/>
        <v/>
      </c>
      <c r="D24" s="25"/>
      <c r="E24" s="25"/>
      <c r="F24" s="25"/>
      <c r="G24" s="25"/>
      <c r="H24" s="24"/>
    </row>
    <row r="25" spans="1:8" ht="36" customHeight="1">
      <c r="A25" s="27" t="s">
        <v>16</v>
      </c>
      <c r="B25" s="26" t="str">
        <f t="shared" si="0"/>
        <v/>
      </c>
      <c r="C25" s="21" t="str">
        <f t="shared" si="1"/>
        <v/>
      </c>
      <c r="D25" s="25"/>
      <c r="E25" s="25"/>
      <c r="F25" s="25"/>
      <c r="G25" s="25"/>
      <c r="H25" s="24"/>
    </row>
    <row r="26" spans="1:8" ht="36" customHeight="1">
      <c r="A26" s="28" t="s">
        <v>15</v>
      </c>
      <c r="B26" s="26" t="str">
        <f t="shared" si="0"/>
        <v/>
      </c>
      <c r="C26" s="21" t="str">
        <f t="shared" si="1"/>
        <v/>
      </c>
      <c r="D26" s="25"/>
      <c r="E26" s="25"/>
      <c r="F26" s="25"/>
      <c r="G26" s="25"/>
      <c r="H26" s="24"/>
    </row>
    <row r="27" spans="1:8" ht="36" customHeight="1">
      <c r="A27" s="27" t="s">
        <v>14</v>
      </c>
      <c r="B27" s="26" t="str">
        <f t="shared" si="0"/>
        <v/>
      </c>
      <c r="C27" s="21" t="str">
        <f t="shared" si="1"/>
        <v/>
      </c>
      <c r="D27" s="25"/>
      <c r="E27" s="25"/>
      <c r="F27" s="25"/>
      <c r="G27" s="25"/>
      <c r="H27" s="24"/>
    </row>
    <row r="28" spans="1:8" ht="36" customHeight="1">
      <c r="A28" s="27" t="s">
        <v>13</v>
      </c>
      <c r="B28" s="26" t="str">
        <f t="shared" si="0"/>
        <v/>
      </c>
      <c r="C28" s="21" t="str">
        <f t="shared" si="1"/>
        <v/>
      </c>
      <c r="D28" s="25"/>
      <c r="E28" s="25"/>
      <c r="F28" s="25"/>
      <c r="G28" s="25"/>
      <c r="H28" s="24"/>
    </row>
    <row r="29" spans="1:8" ht="15" customHeight="1">
      <c r="A29" s="23" t="s">
        <v>0</v>
      </c>
      <c r="B29" s="22" t="str">
        <f t="shared" ref="B29:H29" si="2">IF(SUM(B21:B28)&gt;0,SUM(B21:B28),"")</f>
        <v/>
      </c>
      <c r="C29" s="21" t="str">
        <f t="shared" si="2"/>
        <v/>
      </c>
      <c r="D29" s="21" t="str">
        <f t="shared" si="2"/>
        <v/>
      </c>
      <c r="E29" s="21" t="str">
        <f t="shared" si="2"/>
        <v/>
      </c>
      <c r="F29" s="21" t="str">
        <f t="shared" si="2"/>
        <v/>
      </c>
      <c r="G29" s="21" t="str">
        <f t="shared" si="2"/>
        <v/>
      </c>
      <c r="H29" s="20" t="str">
        <f t="shared" si="2"/>
        <v/>
      </c>
    </row>
    <row r="30" spans="1:8" ht="15" customHeight="1">
      <c r="A30" s="19"/>
      <c r="B30" s="18"/>
      <c r="C30" s="18"/>
      <c r="D30" s="18"/>
      <c r="E30" s="18"/>
      <c r="F30" s="18"/>
      <c r="G30" s="18"/>
      <c r="H30" s="18"/>
    </row>
    <row r="31" spans="1:8" ht="15" customHeight="1">
      <c r="A31" s="19"/>
      <c r="B31" s="18"/>
      <c r="C31" s="18"/>
      <c r="D31" s="18"/>
      <c r="E31" s="18"/>
      <c r="F31" s="18"/>
      <c r="G31" s="18"/>
      <c r="H31" s="18"/>
    </row>
    <row r="32" spans="1:8" ht="60" customHeight="1">
      <c r="A32" s="145" t="s">
        <v>140</v>
      </c>
      <c r="B32" s="145"/>
      <c r="C32" s="145"/>
      <c r="D32" s="145"/>
      <c r="E32" s="145" t="s">
        <v>139</v>
      </c>
      <c r="F32" s="145"/>
      <c r="G32" s="145"/>
      <c r="H32" s="145"/>
    </row>
    <row r="33" spans="1:8" ht="24" customHeight="1">
      <c r="A33" s="148" t="s">
        <v>11</v>
      </c>
      <c r="B33" s="148"/>
      <c r="C33" s="148"/>
      <c r="D33" s="148"/>
      <c r="E33" s="148" t="s">
        <v>5</v>
      </c>
      <c r="F33" s="148"/>
      <c r="G33" s="148"/>
      <c r="H33" s="148"/>
    </row>
    <row r="34" spans="1:8" ht="3" customHeight="1">
      <c r="D34" s="9"/>
      <c r="E34" s="18"/>
      <c r="F34" s="18"/>
      <c r="G34" s="18"/>
      <c r="H34" s="18"/>
    </row>
    <row r="35" spans="1:8" ht="55.2" customHeight="1">
      <c r="A35" s="152" t="s">
        <v>176</v>
      </c>
      <c r="B35" s="152"/>
      <c r="C35" s="152"/>
      <c r="D35" s="152"/>
      <c r="E35" s="152"/>
      <c r="F35" s="152"/>
      <c r="G35" s="152"/>
      <c r="H35" s="152"/>
    </row>
    <row r="36" spans="1:8" ht="15" customHeight="1">
      <c r="D36" s="9"/>
      <c r="E36" s="18"/>
      <c r="F36" s="18"/>
      <c r="G36" s="18"/>
      <c r="H36" s="18"/>
    </row>
    <row r="37" spans="1:8" ht="15" hidden="1" customHeight="1">
      <c r="D37" s="9"/>
      <c r="E37" s="18"/>
      <c r="F37" s="18"/>
      <c r="G37" s="18"/>
      <c r="H37" s="18"/>
    </row>
    <row r="38" spans="1:8" ht="15" hidden="1" customHeight="1">
      <c r="D38" s="9"/>
      <c r="E38" s="18"/>
      <c r="F38" s="18"/>
      <c r="G38" s="18"/>
      <c r="H38" s="18"/>
    </row>
    <row r="39" spans="1:8" ht="15" hidden="1" customHeight="1">
      <c r="D39" s="9"/>
      <c r="E39" s="18"/>
      <c r="F39" s="18"/>
      <c r="G39" s="18"/>
      <c r="H39" s="18"/>
    </row>
    <row r="40" spans="1:8" ht="15" hidden="1" customHeight="1">
      <c r="D40" s="9"/>
      <c r="E40" s="18"/>
      <c r="F40" s="18"/>
      <c r="G40" s="18"/>
      <c r="H40" s="18"/>
    </row>
    <row r="41" spans="1:8" ht="15" hidden="1" customHeight="1">
      <c r="D41" s="9"/>
      <c r="E41" s="18"/>
      <c r="F41" s="18"/>
      <c r="G41" s="18"/>
      <c r="H41" s="18"/>
    </row>
    <row r="42" spans="1:8" ht="15" hidden="1" customHeight="1">
      <c r="D42" s="9"/>
      <c r="E42" s="18"/>
      <c r="F42" s="18"/>
      <c r="G42" s="18"/>
      <c r="H42" s="18"/>
    </row>
    <row r="43" spans="1:8" ht="15" hidden="1" customHeight="1">
      <c r="D43" s="9"/>
      <c r="E43" s="18"/>
      <c r="F43" s="18"/>
      <c r="G43" s="18"/>
      <c r="H43" s="18"/>
    </row>
    <row r="44" spans="1:8" ht="15" hidden="1" customHeight="1">
      <c r="D44" s="9"/>
      <c r="E44" s="18"/>
      <c r="F44" s="18"/>
      <c r="G44" s="18"/>
      <c r="H44" s="18"/>
    </row>
    <row r="45" spans="1:8" ht="15" hidden="1" customHeight="1">
      <c r="D45" s="9"/>
      <c r="E45" s="18"/>
      <c r="F45" s="18"/>
      <c r="G45" s="18"/>
      <c r="H45" s="18"/>
    </row>
    <row r="46" spans="1:8" ht="15" hidden="1" customHeight="1">
      <c r="D46" s="9"/>
      <c r="E46" s="18"/>
      <c r="F46" s="18"/>
      <c r="G46" s="18"/>
      <c r="H46" s="18"/>
    </row>
    <row r="47" spans="1:8" ht="15" hidden="1" customHeight="1">
      <c r="D47" s="9"/>
      <c r="E47" s="18"/>
      <c r="F47" s="18"/>
      <c r="G47" s="18"/>
      <c r="H47" s="18"/>
    </row>
  </sheetData>
  <sheetProtection algorithmName="SHA-512" hashValue="I/+5ZlqJ04lsCncMSuh7AWyIuuAN4F1pyH5cDyL/zNB7LWGXmvg6VIDzIpRQHKCVzj/LZuezMFao7VDWt0fO6g==" saltValue="m0g1GfNdJyRXJHCy1fd9ww==" spinCount="100000" sheet="1" formatRows="0"/>
  <mergeCells count="23">
    <mergeCell ref="A35:H35"/>
    <mergeCell ref="E3:F3"/>
    <mergeCell ref="D16:H16"/>
    <mergeCell ref="E17:H17"/>
    <mergeCell ref="G14:H14"/>
    <mergeCell ref="F18:F19"/>
    <mergeCell ref="G18:G19"/>
    <mergeCell ref="H18:H19"/>
    <mergeCell ref="A5:D5"/>
    <mergeCell ref="A4:D4"/>
    <mergeCell ref="A9:H9"/>
    <mergeCell ref="A16:A19"/>
    <mergeCell ref="B16:B19"/>
    <mergeCell ref="C16:C19"/>
    <mergeCell ref="A1:H1"/>
    <mergeCell ref="A32:D32"/>
    <mergeCell ref="E32:H32"/>
    <mergeCell ref="A33:D33"/>
    <mergeCell ref="E33:H33"/>
    <mergeCell ref="A7:H7"/>
    <mergeCell ref="A12:H12"/>
    <mergeCell ref="A11:H11"/>
    <mergeCell ref="D17:D19"/>
  </mergeCells>
  <conditionalFormatting sqref="D21:H28">
    <cfRule type="cellIs" dxfId="65" priority="3" operator="equal">
      <formula>""</formula>
    </cfRule>
  </conditionalFormatting>
  <conditionalFormatting sqref="G14:H14">
    <cfRule type="cellIs" dxfId="64" priority="2" operator="equal">
      <formula>"NETTO/BRUTTO*)"</formula>
    </cfRule>
  </conditionalFormatting>
  <dataValidations count="1">
    <dataValidation operator="greaterThan" allowBlank="1" showInputMessage="1" showErrorMessage="1" errorTitle="Ostrzeżenie" error="Wartość musi być większa od 0" sqref="B21:H28" xr:uid="{78D2D26F-9FFF-450C-AE6F-B485BC4BDD62}"/>
  </dataValidations>
  <printOptions horizontalCentered="1"/>
  <pageMargins left="0.47244094488188981" right="0.47244094488188981" top="0.55118110236220474" bottom="0.55118110236220474" header="0.31496062992125984" footer="0.31496062992125984"/>
  <pageSetup paperSize="9" scale="92" orientation="portrait" r:id="rId1"/>
  <headerFooter>
    <oddFooter>&amp;C&amp;"Arial,Normalny"Strona &amp;P z &amp;N&amp;R&amp;"Arial,Normalny"&amp;8v2025-1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953D-C63F-4B0B-B6D7-EC79C0DEB4D2}">
  <dimension ref="A1:Z47"/>
  <sheetViews>
    <sheetView showGridLines="0" zoomScaleNormal="100" workbookViewId="0">
      <selection activeCell="E16" sqref="E16:L16"/>
    </sheetView>
  </sheetViews>
  <sheetFormatPr defaultRowHeight="14.4"/>
  <cols>
    <col min="1" max="26" width="3.33203125" customWidth="1"/>
  </cols>
  <sheetData>
    <row r="1" spans="1:26">
      <c r="A1" s="164" t="s">
        <v>57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169</v>
      </c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65" t="str">
        <f>IF(Dane!B12="","",Dane!B12)</f>
        <v/>
      </c>
      <c r="N3" s="165"/>
      <c r="O3" s="165"/>
      <c r="P3" s="165"/>
      <c r="Q3" s="165"/>
      <c r="R3" s="165"/>
      <c r="S3" s="165"/>
      <c r="T3" s="165"/>
      <c r="U3" s="4" t="str">
        <f ca="1">CONCATENATE(", dnia ",TEXT(TODAY(),"dd.mm.rrrr")," r.")</f>
        <v>, dnia 15.01.2026 r.</v>
      </c>
      <c r="V3" s="4"/>
      <c r="W3" s="4"/>
      <c r="X3" s="4"/>
      <c r="Y3" s="4"/>
      <c r="Z3" s="4"/>
    </row>
    <row r="4" spans="1:26" s="72" customFormat="1" ht="10.199999999999999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5"/>
      <c r="N4" s="5"/>
      <c r="O4" s="5"/>
      <c r="P4" s="5"/>
      <c r="Q4" s="5"/>
      <c r="R4" s="5"/>
      <c r="S4" s="5"/>
      <c r="T4" s="71" t="s">
        <v>3</v>
      </c>
      <c r="U4" s="5" t="s">
        <v>4</v>
      </c>
      <c r="V4" s="5"/>
      <c r="W4" s="5"/>
      <c r="X4" s="5"/>
      <c r="Y4" s="5"/>
      <c r="Z4" s="5"/>
    </row>
    <row r="5" spans="1:26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143" t="s">
        <v>62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</row>
    <row r="7" spans="1:26">
      <c r="A7" s="146" t="s">
        <v>141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</row>
    <row r="8" spans="1:26">
      <c r="A8" s="146" t="s">
        <v>142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</row>
    <row r="9" spans="1:26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>
      <c r="A12" s="163"/>
      <c r="B12" s="163"/>
      <c r="C12" s="163"/>
      <c r="D12" s="163"/>
      <c r="E12" s="70" t="s">
        <v>143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32.4" customHeight="1">
      <c r="A14" s="166" t="str">
        <f>IF(Dane!B2="","",Dane!B2)</f>
        <v/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spans="1:26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>
      <c r="A16" s="73" t="s">
        <v>168</v>
      </c>
      <c r="B16" s="73"/>
      <c r="C16" s="73"/>
      <c r="D16" s="73"/>
      <c r="E16" s="168"/>
      <c r="F16" s="168"/>
      <c r="G16" s="168"/>
      <c r="H16" s="168"/>
      <c r="I16" s="168"/>
      <c r="J16" s="168"/>
      <c r="K16" s="168"/>
      <c r="L16" s="168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28.2" customHeight="1">
      <c r="A18" s="167" t="s">
        <v>144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</row>
    <row r="19" spans="1:26">
      <c r="A19" s="169" t="s">
        <v>145</v>
      </c>
      <c r="B19" s="169"/>
      <c r="C19" s="169"/>
      <c r="D19" s="168"/>
      <c r="E19" s="168"/>
      <c r="F19" s="168"/>
      <c r="G19" s="168"/>
      <c r="H19" s="73" t="s">
        <v>146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>
      <c r="A20" s="170" t="s">
        <v>147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</row>
    <row r="21" spans="1:26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>
      <c r="A29" s="145" t="s">
        <v>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3"/>
      <c r="N29" s="3"/>
      <c r="O29" s="145" t="s">
        <v>2</v>
      </c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</row>
    <row r="30" spans="1:26" ht="23.4" customHeight="1">
      <c r="A30" s="148" t="s">
        <v>11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3"/>
      <c r="N30" s="3"/>
      <c r="O30" s="148" t="s">
        <v>5</v>
      </c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4.4" customHeight="1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</sheetData>
  <sheetProtection algorithmName="SHA-512" hashValue="ZF11o91I54sZeGZGHUQrIkc5titS+QCj5Dl7FrCqgl1KimHJwdCFQz4gDN713383r2IV3LDaIdAQSKsDmAA4qg==" saltValue="85nCvisvxl6e+IcsYoP0Eg==" spinCount="100000" sheet="1" objects="1" scenarios="1" formatRows="0"/>
  <mergeCells count="18">
    <mergeCell ref="A29:L29"/>
    <mergeCell ref="O29:Z29"/>
    <mergeCell ref="A30:L30"/>
    <mergeCell ref="O30:Z30"/>
    <mergeCell ref="A14:Z14"/>
    <mergeCell ref="A18:Z18"/>
    <mergeCell ref="D19:G19"/>
    <mergeCell ref="A19:C19"/>
    <mergeCell ref="A20:Z20"/>
    <mergeCell ref="E16:L16"/>
    <mergeCell ref="A7:Z7"/>
    <mergeCell ref="A8:Z8"/>
    <mergeCell ref="A12:D12"/>
    <mergeCell ref="A1:Z1"/>
    <mergeCell ref="M3:T3"/>
    <mergeCell ref="A4:L4"/>
    <mergeCell ref="A5:L5"/>
    <mergeCell ref="A6:Z6"/>
  </mergeCells>
  <conditionalFormatting sqref="A12:D12">
    <cfRule type="cellIs" dxfId="63" priority="3" operator="equal">
      <formula>""</formula>
    </cfRule>
  </conditionalFormatting>
  <conditionalFormatting sqref="D19:G19">
    <cfRule type="cellIs" dxfId="62" priority="1" operator="equal">
      <formula>""</formula>
    </cfRule>
  </conditionalFormatting>
  <conditionalFormatting sqref="E16">
    <cfRule type="cellIs" dxfId="61" priority="2" operator="equal">
      <formula>""</formula>
    </cfRule>
  </conditionalFormatting>
  <dataValidations count="3">
    <dataValidation type="list" allowBlank="1" showInputMessage="1" showErrorMessage="1" sqref="A12:D12" xr:uid="{2D080397-3D49-4EA9-AB38-42E03F2B8359}">
      <formula1>"Oświadczam,Oświadczamy"</formula1>
    </dataValidation>
    <dataValidation type="list" allowBlank="1" showInputMessage="1" showErrorMessage="1" sqref="E16" xr:uid="{F964031C-959C-4E76-B339-9241B79DDE18}">
      <formula1>"planie finansowym.,budżecie."</formula1>
    </dataValidation>
    <dataValidation type="list" allowBlank="1" showInputMessage="1" showErrorMessage="1" sqref="D19:G19" xr:uid="{A7F21E24-28AC-412A-8560-AD3B75DEBCE3}">
      <formula1>"oświadczam,oświadczamy"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&amp;C&amp;8Strona &amp;P z &amp;N&amp;R&amp;8v2026-1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9F09-83CF-4221-BA0B-A6907169EB4C}">
  <dimension ref="A1:AB154"/>
  <sheetViews>
    <sheetView showGridLines="0" zoomScaleNormal="100" zoomScaleSheetLayoutView="100" workbookViewId="0">
      <selection activeCell="A12" sqref="A12:Z12"/>
    </sheetView>
  </sheetViews>
  <sheetFormatPr defaultColWidth="9.109375" defaultRowHeight="13.8"/>
  <cols>
    <col min="1" max="25" width="3.33203125" style="3" customWidth="1"/>
    <col min="26" max="26" width="3.88671875" style="3" customWidth="1"/>
    <col min="27" max="16384" width="9.109375" style="3"/>
  </cols>
  <sheetData>
    <row r="1" spans="1:26">
      <c r="A1" s="164" t="s">
        <v>57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93</v>
      </c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65" t="str">
        <f>IF(Dane!B12="","",Dane!B12)</f>
        <v/>
      </c>
      <c r="N3" s="165"/>
      <c r="O3" s="165"/>
      <c r="P3" s="165"/>
      <c r="Q3" s="165"/>
      <c r="R3" s="165"/>
      <c r="S3" s="165"/>
      <c r="T3" s="165"/>
      <c r="U3" s="4" t="str">
        <f ca="1">CONCATENATE(", dnia ",TEXT(TODAY(),"dd.mm.rrrr")," r.")</f>
        <v>, dnia 15.01.2026 r.</v>
      </c>
      <c r="V3" s="4"/>
      <c r="W3" s="4"/>
      <c r="X3" s="4"/>
      <c r="Y3" s="4"/>
      <c r="Z3" s="4"/>
    </row>
    <row r="4" spans="1:26" ht="15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T4" s="11" t="s">
        <v>3</v>
      </c>
      <c r="U4" s="12" t="s">
        <v>4</v>
      </c>
    </row>
    <row r="5" spans="1:26" ht="15" customHeight="1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1:26" ht="1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26" ht="15" hidden="1" customHeight="1"/>
    <row r="8" spans="1:26" ht="1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6" ht="15" customHeight="1">
      <c r="A9" s="143" t="s">
        <v>49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</row>
    <row r="10" spans="1:26" ht="22.8" customHeight="1">
      <c r="A10" s="183" t="s">
        <v>82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</row>
    <row r="11" spans="1:26" ht="3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26" ht="45" customHeight="1">
      <c r="A12" s="189" t="str">
        <f>IF(Dane!B2="","",Dane!B2)</f>
        <v/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</row>
    <row r="13" spans="1:26" ht="2.4" customHeight="1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</row>
    <row r="14" spans="1:26" ht="3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S14" s="14"/>
    </row>
    <row r="15" spans="1:26" ht="15" customHeight="1">
      <c r="A15" s="184" t="s">
        <v>50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pans="1:26" ht="3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S16" s="14"/>
    </row>
    <row r="17" spans="1:28" ht="15" customHeight="1">
      <c r="A17" s="62" t="s">
        <v>1</v>
      </c>
      <c r="B17" s="185" t="s">
        <v>54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6"/>
      <c r="Y17" s="185" t="s">
        <v>53</v>
      </c>
      <c r="Z17" s="186"/>
      <c r="AB17" s="68"/>
    </row>
    <row r="18" spans="1:28" ht="12" customHeight="1">
      <c r="A18" s="180">
        <v>1</v>
      </c>
      <c r="B18" s="63" t="s">
        <v>94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174"/>
      <c r="Z18" s="175"/>
      <c r="AB18" s="68"/>
    </row>
    <row r="19" spans="1:28" ht="12" customHeight="1">
      <c r="A19" s="181"/>
      <c r="B19" s="64" t="s">
        <v>95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176"/>
      <c r="Z19" s="177"/>
      <c r="AB19" s="68" t="str">
        <f>IF(Y18="TAK","PRAWDA","FAŁSZ")</f>
        <v>FAŁSZ</v>
      </c>
    </row>
    <row r="20" spans="1:28" ht="12" customHeight="1">
      <c r="A20" s="181"/>
      <c r="B20" s="34" t="s">
        <v>51</v>
      </c>
      <c r="C20" s="34"/>
      <c r="D20" s="34"/>
      <c r="E20" s="34"/>
      <c r="F20" s="34"/>
      <c r="G20" s="34"/>
      <c r="H20" s="34"/>
      <c r="I20" s="34"/>
      <c r="J20" s="34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76"/>
      <c r="Z20" s="177"/>
      <c r="AB20" s="68"/>
    </row>
    <row r="21" spans="1:28" ht="12" customHeight="1">
      <c r="A21" s="182"/>
      <c r="B21" s="37"/>
      <c r="C21" s="38"/>
      <c r="D21" s="37"/>
      <c r="E21" s="37"/>
      <c r="F21" s="37"/>
      <c r="G21" s="37"/>
      <c r="H21" s="37"/>
      <c r="I21" s="37"/>
      <c r="J21" s="39"/>
      <c r="K21" s="171" t="s">
        <v>52</v>
      </c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8"/>
      <c r="Z21" s="179"/>
      <c r="AB21" s="68"/>
    </row>
    <row r="22" spans="1:28" ht="12" customHeight="1">
      <c r="A22" s="180">
        <v>2</v>
      </c>
      <c r="B22" s="46" t="s">
        <v>96</v>
      </c>
      <c r="C22" s="6"/>
      <c r="D22" s="4"/>
      <c r="E22" s="4"/>
      <c r="F22" s="4"/>
      <c r="G22" s="4"/>
      <c r="H22" s="4"/>
      <c r="I22" s="4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174"/>
      <c r="Z22" s="175"/>
      <c r="AB22" s="68"/>
    </row>
    <row r="23" spans="1:28" ht="12" customHeight="1">
      <c r="A23" s="181"/>
      <c r="B23" s="34" t="s">
        <v>97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176"/>
      <c r="Z23" s="177"/>
      <c r="AB23" s="68"/>
    </row>
    <row r="24" spans="1:28" ht="12" customHeight="1">
      <c r="A24" s="181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6"/>
      <c r="Z24" s="177"/>
      <c r="AB24" s="68" t="str">
        <f>IF(Y22="TAK","PRAWDA","FAŁSZ")</f>
        <v>FAŁSZ</v>
      </c>
    </row>
    <row r="25" spans="1:28" ht="10.199999999999999" customHeight="1">
      <c r="A25" s="182"/>
      <c r="B25" s="192" t="s">
        <v>55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4"/>
      <c r="Y25" s="178"/>
      <c r="Z25" s="179"/>
      <c r="AB25" s="68"/>
    </row>
    <row r="26" spans="1:28" ht="12" customHeight="1">
      <c r="A26" s="173">
        <v>3</v>
      </c>
      <c r="B26" s="46" t="s">
        <v>99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191"/>
      <c r="Z26" s="191"/>
      <c r="AB26" s="68"/>
    </row>
    <row r="27" spans="1:28" ht="12" customHeight="1">
      <c r="A27" s="173"/>
      <c r="B27" s="46" t="s">
        <v>98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191"/>
      <c r="Z27" s="191"/>
      <c r="AB27" s="68"/>
    </row>
    <row r="28" spans="1:28" ht="12" customHeight="1">
      <c r="A28" s="173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91"/>
      <c r="Z28" s="191"/>
      <c r="AB28" s="68" t="str">
        <f>IF(Y26="TAK","PRAWDA","FAŁSZ")</f>
        <v>FAŁSZ</v>
      </c>
    </row>
    <row r="29" spans="1:28" ht="10.199999999999999" customHeight="1">
      <c r="A29" s="173"/>
      <c r="B29" s="192" t="s">
        <v>55</v>
      </c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4"/>
      <c r="Y29" s="191"/>
      <c r="Z29" s="191"/>
      <c r="AB29" s="68"/>
    </row>
    <row r="30" spans="1:28" ht="12" customHeight="1">
      <c r="A30" s="173">
        <v>4</v>
      </c>
      <c r="B30" s="46" t="s">
        <v>100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191"/>
      <c r="Z30" s="191"/>
      <c r="AB30" s="68"/>
    </row>
    <row r="31" spans="1:28" ht="12" customHeight="1">
      <c r="A31" s="173"/>
      <c r="B31" s="46" t="s">
        <v>101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191"/>
      <c r="Z31" s="191"/>
      <c r="AB31" s="68"/>
    </row>
    <row r="32" spans="1:28" ht="12" customHeight="1">
      <c r="A32" s="173"/>
      <c r="B32" s="34" t="s">
        <v>56</v>
      </c>
      <c r="C32" s="34"/>
      <c r="D32" s="34"/>
      <c r="E32" s="34"/>
      <c r="F32" s="34"/>
      <c r="G32" s="34"/>
      <c r="H32" s="34"/>
      <c r="I32" s="34"/>
      <c r="J32" s="34"/>
      <c r="K32" s="34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1"/>
      <c r="Z32" s="191"/>
      <c r="AB32" s="68" t="str">
        <f>IF(Y30="TAK","PRAWDA","FAŁSZ")</f>
        <v>FAŁSZ</v>
      </c>
    </row>
    <row r="33" spans="1:28" ht="10.199999999999999" customHeight="1">
      <c r="A33" s="173"/>
      <c r="B33" s="50"/>
      <c r="C33" s="38"/>
      <c r="D33" s="37"/>
      <c r="E33" s="37"/>
      <c r="F33" s="37"/>
      <c r="G33" s="37"/>
      <c r="H33" s="37"/>
      <c r="I33" s="37"/>
      <c r="J33" s="39"/>
      <c r="K33" s="171" t="s">
        <v>52</v>
      </c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95"/>
      <c r="Y33" s="191"/>
      <c r="Z33" s="191"/>
      <c r="AB33" s="68"/>
    </row>
    <row r="34" spans="1:28" ht="12" customHeight="1">
      <c r="A34" s="173">
        <v>5</v>
      </c>
      <c r="B34" s="46" t="s">
        <v>102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191"/>
      <c r="Z34" s="191"/>
      <c r="AB34" s="68"/>
    </row>
    <row r="35" spans="1:28" ht="12" customHeight="1">
      <c r="A35" s="173"/>
      <c r="B35" s="46" t="s">
        <v>103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191"/>
      <c r="Z35" s="191"/>
      <c r="AB35" s="68"/>
    </row>
    <row r="36" spans="1:28" ht="12" customHeight="1">
      <c r="A36" s="173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91"/>
      <c r="Z36" s="191"/>
      <c r="AB36" s="68" t="str">
        <f>IF(Y34="TAK","PRAWDA","FAŁSZ")</f>
        <v>FAŁSZ</v>
      </c>
    </row>
    <row r="37" spans="1:28" ht="10.199999999999999" customHeight="1">
      <c r="A37" s="173"/>
      <c r="B37" s="192" t="s">
        <v>55</v>
      </c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4"/>
      <c r="Y37" s="191"/>
      <c r="Z37" s="191"/>
      <c r="AB37" s="68"/>
    </row>
    <row r="38" spans="1:28" ht="12" customHeight="1">
      <c r="A38" s="173">
        <v>6</v>
      </c>
      <c r="B38" s="64" t="s">
        <v>104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191"/>
      <c r="Z38" s="191"/>
      <c r="AB38" s="68"/>
    </row>
    <row r="39" spans="1:28" ht="12" customHeight="1">
      <c r="A39" s="173"/>
      <c r="B39" s="64" t="s">
        <v>105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191"/>
      <c r="Z39" s="191"/>
      <c r="AB39" s="68"/>
    </row>
    <row r="40" spans="1:28" ht="12" customHeight="1">
      <c r="A40" s="173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91"/>
      <c r="Z40" s="191"/>
      <c r="AB40" s="68" t="str">
        <f>IF(Y38="TAK","PRAWDA","FAŁSZ")</f>
        <v>FAŁSZ</v>
      </c>
    </row>
    <row r="41" spans="1:28" ht="10.199999999999999" customHeight="1">
      <c r="A41" s="173"/>
      <c r="B41" s="192" t="s">
        <v>55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4"/>
      <c r="Y41" s="191"/>
      <c r="Z41" s="191"/>
      <c r="AB41" s="68"/>
    </row>
    <row r="42" spans="1:28" ht="12" customHeight="1">
      <c r="A42" s="173">
        <v>7</v>
      </c>
      <c r="B42" s="46" t="s">
        <v>106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191"/>
      <c r="Z42" s="191"/>
      <c r="AB42" s="68"/>
    </row>
    <row r="43" spans="1:28" ht="12" customHeight="1">
      <c r="A43" s="173"/>
      <c r="B43" s="46" t="s">
        <v>107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191"/>
      <c r="Z43" s="191"/>
      <c r="AB43" s="68"/>
    </row>
    <row r="44" spans="1:28" ht="15" customHeight="1">
      <c r="A44" s="173"/>
      <c r="B44" s="34" t="s">
        <v>108</v>
      </c>
      <c r="C44" s="34"/>
      <c r="D44" s="34"/>
      <c r="E44" s="34"/>
      <c r="F44" s="34"/>
      <c r="G44" s="34"/>
      <c r="H44" s="34"/>
      <c r="I44" s="34"/>
      <c r="J44" s="34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1"/>
      <c r="Z44" s="191"/>
      <c r="AB44" s="68" t="str">
        <f>IF(Y42="TAK","PRAWDA","FAŁSZ")</f>
        <v>FAŁSZ</v>
      </c>
    </row>
    <row r="45" spans="1:28" ht="10.199999999999999" customHeight="1">
      <c r="A45" s="173"/>
      <c r="F45" s="46"/>
      <c r="G45" s="46"/>
      <c r="H45" s="36"/>
      <c r="I45" s="36"/>
      <c r="J45" s="36"/>
      <c r="K45" s="190" t="s">
        <v>52</v>
      </c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1"/>
      <c r="Z45" s="191"/>
      <c r="AB45" s="68"/>
    </row>
    <row r="46" spans="1:28" ht="15" customHeight="1">
      <c r="A46" s="173"/>
      <c r="B46" s="34" t="s">
        <v>109</v>
      </c>
      <c r="C46" s="34"/>
      <c r="D46" s="34"/>
      <c r="E46" s="34"/>
      <c r="F46" s="34"/>
      <c r="G46" s="34"/>
      <c r="H46" s="34"/>
      <c r="I46" s="34"/>
      <c r="J46" s="34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1"/>
      <c r="Z46" s="191"/>
      <c r="AB46" s="68"/>
    </row>
    <row r="47" spans="1:28" ht="10.199999999999999" customHeight="1">
      <c r="A47" s="173"/>
      <c r="B47" s="51"/>
      <c r="C47" s="39"/>
      <c r="D47" s="39"/>
      <c r="E47" s="39"/>
      <c r="F47" s="52"/>
      <c r="G47" s="52"/>
      <c r="H47" s="53"/>
      <c r="I47" s="53"/>
      <c r="J47" s="53"/>
      <c r="K47" s="171" t="s">
        <v>52</v>
      </c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95"/>
      <c r="Y47" s="191"/>
      <c r="Z47" s="191"/>
      <c r="AB47" s="68"/>
    </row>
    <row r="48" spans="1:28" ht="12" customHeight="1">
      <c r="A48" s="173">
        <v>8</v>
      </c>
      <c r="B48" s="46" t="s">
        <v>110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191"/>
      <c r="Z48" s="191"/>
      <c r="AB48" s="68"/>
    </row>
    <row r="49" spans="1:28" ht="12" customHeight="1">
      <c r="A49" s="173"/>
      <c r="B49" s="46" t="s">
        <v>111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191"/>
      <c r="Z49" s="191"/>
      <c r="AB49" s="68"/>
    </row>
    <row r="50" spans="1:28" ht="12" customHeight="1">
      <c r="A50" s="173"/>
      <c r="B50" s="46" t="s">
        <v>112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191"/>
      <c r="Z50" s="191"/>
      <c r="AB50" s="68" t="str">
        <f>IF(Y48="TAK","PRAWDA","FAŁSZ")</f>
        <v>FAŁSZ</v>
      </c>
    </row>
    <row r="51" spans="1:28" ht="15" customHeight="1">
      <c r="A51" s="173"/>
      <c r="B51" s="34" t="s">
        <v>59</v>
      </c>
      <c r="F51" s="46"/>
      <c r="G51" s="46"/>
      <c r="H51" s="36"/>
      <c r="I51" s="36"/>
      <c r="J51" s="36"/>
      <c r="K51" s="36"/>
      <c r="L51" s="36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1"/>
      <c r="Z51" s="191"/>
      <c r="AB51" s="68"/>
    </row>
    <row r="52" spans="1:28" ht="10.199999999999999" customHeight="1">
      <c r="A52" s="173"/>
      <c r="B52" s="51"/>
      <c r="C52" s="39"/>
      <c r="D52" s="39"/>
      <c r="E52" s="39"/>
      <c r="F52" s="52"/>
      <c r="G52" s="52"/>
      <c r="H52" s="53"/>
      <c r="I52" s="53"/>
      <c r="J52" s="53"/>
      <c r="K52" s="67"/>
      <c r="L52" s="67"/>
      <c r="M52" s="171" t="s">
        <v>55</v>
      </c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95"/>
      <c r="Y52" s="191"/>
      <c r="Z52" s="191"/>
      <c r="AB52" s="68"/>
    </row>
    <row r="53" spans="1:28" ht="12" customHeight="1">
      <c r="A53" s="173">
        <v>9</v>
      </c>
      <c r="B53" s="46" t="s">
        <v>113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191"/>
      <c r="Z53" s="191"/>
      <c r="AB53" s="68"/>
    </row>
    <row r="54" spans="1:28" ht="12" customHeight="1">
      <c r="A54" s="173"/>
      <c r="B54" s="46" t="s">
        <v>114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191"/>
      <c r="Z54" s="191"/>
      <c r="AB54" s="68"/>
    </row>
    <row r="55" spans="1:28" ht="15" customHeight="1">
      <c r="A55" s="173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91"/>
      <c r="Z55" s="191"/>
      <c r="AB55" s="68" t="str">
        <f>IF(Y53="TAK","PRAWDA","FAŁSZ")</f>
        <v>FAŁSZ</v>
      </c>
    </row>
    <row r="56" spans="1:28" ht="10.199999999999999" customHeight="1">
      <c r="A56" s="173"/>
      <c r="B56" s="192" t="s">
        <v>55</v>
      </c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4"/>
      <c r="Y56" s="191"/>
      <c r="Z56" s="191"/>
      <c r="AB56" s="68"/>
    </row>
    <row r="57" spans="1:28" ht="12" customHeight="1">
      <c r="A57" s="173">
        <v>10</v>
      </c>
      <c r="B57" s="46" t="s">
        <v>115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191"/>
      <c r="Z57" s="191"/>
      <c r="AB57" s="68"/>
    </row>
    <row r="58" spans="1:28" ht="12" customHeight="1">
      <c r="A58" s="173"/>
      <c r="B58" s="46" t="s">
        <v>116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191"/>
      <c r="Z58" s="191"/>
      <c r="AB58" s="68"/>
    </row>
    <row r="59" spans="1:28" ht="15" customHeight="1">
      <c r="A59" s="173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91"/>
      <c r="Z59" s="191"/>
      <c r="AB59" s="68" t="str">
        <f>IF(Y57="TAK","PRAWDA","FAŁSZ")</f>
        <v>FAŁSZ</v>
      </c>
    </row>
    <row r="60" spans="1:28" ht="10.199999999999999" customHeight="1">
      <c r="A60" s="173"/>
      <c r="B60" s="193" t="s">
        <v>55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1"/>
      <c r="Z60" s="191"/>
    </row>
    <row r="61" spans="1:28" ht="68.400000000000006" customHeight="1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O61" s="145" t="s">
        <v>2</v>
      </c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</row>
    <row r="62" spans="1:28" ht="24" customHeight="1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O62" s="148" t="s">
        <v>5</v>
      </c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8" ht="3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8" ht="15" customHeight="1">
      <c r="A64" s="152" t="s">
        <v>60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:26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</row>
    <row r="66" spans="1:26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</row>
    <row r="67" spans="1:26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</row>
    <row r="68" spans="1:26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</row>
    <row r="69" spans="1:26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</row>
    <row r="70" spans="1:26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</row>
    <row r="71" spans="1:26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</row>
    <row r="72" spans="1:26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</row>
    <row r="73" spans="1:26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</row>
    <row r="74" spans="1:26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</row>
    <row r="75" spans="1:26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</row>
    <row r="76" spans="1:26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</row>
    <row r="77" spans="1:26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</row>
    <row r="78" spans="1:26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</row>
    <row r="79" spans="1:26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</row>
    <row r="80" spans="1:26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</row>
    <row r="81" spans="1:26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</row>
    <row r="82" spans="1:26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</row>
    <row r="83" spans="1:26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</row>
    <row r="84" spans="1:26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</row>
    <row r="85" spans="1:26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</row>
    <row r="86" spans="1:26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</row>
    <row r="87" spans="1:26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</row>
    <row r="88" spans="1:26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</row>
    <row r="89" spans="1:26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</row>
    <row r="90" spans="1:26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</row>
    <row r="91" spans="1:26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</row>
    <row r="92" spans="1:26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</row>
    <row r="93" spans="1:26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</row>
    <row r="94" spans="1:26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</row>
    <row r="95" spans="1:26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</row>
    <row r="96" spans="1:26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</row>
    <row r="97" spans="1:26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</row>
    <row r="98" spans="1:26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</row>
    <row r="99" spans="1:26">
      <c r="A99" s="149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</row>
    <row r="100" spans="1:26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</row>
    <row r="101" spans="1:26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</row>
    <row r="102" spans="1:26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</row>
    <row r="103" spans="1:26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</row>
    <row r="104" spans="1:26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</row>
    <row r="105" spans="1:26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</row>
    <row r="106" spans="1:26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</row>
    <row r="107" spans="1:26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</row>
    <row r="108" spans="1:26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</row>
    <row r="109" spans="1:26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</row>
    <row r="110" spans="1:26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</row>
    <row r="111" spans="1:26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</row>
    <row r="112" spans="1:26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</row>
    <row r="113" spans="1:26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</row>
    <row r="114" spans="1:26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</row>
    <row r="115" spans="1:26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</row>
    <row r="116" spans="1:26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</row>
    <row r="117" spans="1:26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</row>
    <row r="118" spans="1:26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</row>
    <row r="119" spans="1:26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</row>
    <row r="120" spans="1:26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</row>
    <row r="121" spans="1:26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</row>
    <row r="122" spans="1:26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</row>
    <row r="123" spans="1:26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</row>
    <row r="124" spans="1:26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</row>
    <row r="125" spans="1:26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</row>
    <row r="126" spans="1:26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</row>
    <row r="127" spans="1:26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</row>
    <row r="128" spans="1:26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</row>
    <row r="129" spans="1:26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</row>
    <row r="130" spans="1:26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</row>
    <row r="131" spans="1:26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</row>
    <row r="132" spans="1:26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</row>
    <row r="133" spans="1:26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</row>
    <row r="134" spans="1:26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</row>
    <row r="135" spans="1:26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</row>
    <row r="136" spans="1:26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</row>
    <row r="137" spans="1:26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</row>
    <row r="138" spans="1:26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</row>
    <row r="139" spans="1:26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</row>
    <row r="140" spans="1:26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</row>
    <row r="141" spans="1:26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</row>
    <row r="142" spans="1:26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</row>
    <row r="143" spans="1:26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</row>
    <row r="144" spans="1:26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</row>
    <row r="145" spans="1:26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</row>
    <row r="146" spans="1:26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</row>
    <row r="147" spans="1:26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</row>
    <row r="148" spans="1:26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</row>
    <row r="149" spans="1:26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</row>
    <row r="150" spans="1:26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</row>
    <row r="151" spans="1:26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</row>
    <row r="152" spans="1:26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</row>
    <row r="153" spans="1:26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</row>
    <row r="154" spans="1:26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</row>
  </sheetData>
  <sheetProtection algorithmName="SHA-512" hashValue="t6IEnxBI+KiWSbmrcy8z4wjcV6KS8zPXP6KCLp2iP+YkYIvqfH+L3wmp9XZOUiqhE+7Ob0fSiF3bFT/Gp8M8bA==" saltValue="7MekLV1VNoK8QuLPlTC2FA==" spinCount="100000" sheet="1" formatRows="0"/>
  <mergeCells count="58">
    <mergeCell ref="Y57:Z60"/>
    <mergeCell ref="A64:Z154"/>
    <mergeCell ref="A48:A52"/>
    <mergeCell ref="Y42:Z47"/>
    <mergeCell ref="Y48:Z52"/>
    <mergeCell ref="B55:X55"/>
    <mergeCell ref="B56:X56"/>
    <mergeCell ref="A53:A56"/>
    <mergeCell ref="Y53:Z56"/>
    <mergeCell ref="K44:X44"/>
    <mergeCell ref="A61:L61"/>
    <mergeCell ref="O61:Z61"/>
    <mergeCell ref="B60:X60"/>
    <mergeCell ref="A62:L62"/>
    <mergeCell ref="O62:Z62"/>
    <mergeCell ref="A42:A47"/>
    <mergeCell ref="A38:A41"/>
    <mergeCell ref="Y38:Z41"/>
    <mergeCell ref="L32:X32"/>
    <mergeCell ref="B29:X29"/>
    <mergeCell ref="A30:A33"/>
    <mergeCell ref="Y30:Z33"/>
    <mergeCell ref="B36:X36"/>
    <mergeCell ref="K45:X45"/>
    <mergeCell ref="A57:A60"/>
    <mergeCell ref="Y26:Z29"/>
    <mergeCell ref="B24:X24"/>
    <mergeCell ref="B25:X25"/>
    <mergeCell ref="K33:X33"/>
    <mergeCell ref="K46:X46"/>
    <mergeCell ref="B59:X59"/>
    <mergeCell ref="M52:X52"/>
    <mergeCell ref="M51:X51"/>
    <mergeCell ref="K47:X47"/>
    <mergeCell ref="B37:X37"/>
    <mergeCell ref="A34:A37"/>
    <mergeCell ref="Y34:Z37"/>
    <mergeCell ref="B40:X40"/>
    <mergeCell ref="B41:X41"/>
    <mergeCell ref="A10:Z10"/>
    <mergeCell ref="A15:Z15"/>
    <mergeCell ref="Y17:Z17"/>
    <mergeCell ref="K20:X20"/>
    <mergeCell ref="A13:Z13"/>
    <mergeCell ref="B17:X17"/>
    <mergeCell ref="A12:Z12"/>
    <mergeCell ref="A1:Z1"/>
    <mergeCell ref="A9:Z9"/>
    <mergeCell ref="M3:T3"/>
    <mergeCell ref="A4:L4"/>
    <mergeCell ref="A5:L5"/>
    <mergeCell ref="K21:X21"/>
    <mergeCell ref="B28:X28"/>
    <mergeCell ref="A26:A29"/>
    <mergeCell ref="Y18:Z21"/>
    <mergeCell ref="A22:A25"/>
    <mergeCell ref="A18:A21"/>
    <mergeCell ref="Y22:Z25"/>
  </mergeCells>
  <conditionalFormatting sqref="B18:B20">
    <cfRule type="expression" dxfId="60" priority="38">
      <formula>$AB$19="FAŁSZ"</formula>
    </cfRule>
  </conditionalFormatting>
  <conditionalFormatting sqref="B22:B23">
    <cfRule type="expression" dxfId="59" priority="35">
      <formula>$AB$24="FAŁSZ"</formula>
    </cfRule>
  </conditionalFormatting>
  <conditionalFormatting sqref="B26:B27">
    <cfRule type="expression" dxfId="58" priority="29">
      <formula>$AB$28="FAŁSZ"</formula>
    </cfRule>
  </conditionalFormatting>
  <conditionalFormatting sqref="B30:B32">
    <cfRule type="expression" dxfId="57" priority="25">
      <formula>$AB$32="FAŁSZ"</formula>
    </cfRule>
  </conditionalFormatting>
  <conditionalFormatting sqref="B34:B35">
    <cfRule type="expression" dxfId="56" priority="21">
      <formula>$AB$36="FAŁSZ"</formula>
    </cfRule>
  </conditionalFormatting>
  <conditionalFormatting sqref="B38:B39">
    <cfRule type="expression" dxfId="55" priority="19">
      <formula>$AB$40="FAŁSZ"</formula>
    </cfRule>
  </conditionalFormatting>
  <conditionalFormatting sqref="B42:B44">
    <cfRule type="expression" dxfId="54" priority="12">
      <formula>$AB$44="FAŁSZ"</formula>
    </cfRule>
  </conditionalFormatting>
  <conditionalFormatting sqref="B46">
    <cfRule type="expression" dxfId="53" priority="13">
      <formula>$AB$44="FAŁSZ"</formula>
    </cfRule>
  </conditionalFormatting>
  <conditionalFormatting sqref="B48:B51">
    <cfRule type="expression" dxfId="52" priority="9">
      <formula>$AB$50="FAŁSZ"</formula>
    </cfRule>
  </conditionalFormatting>
  <conditionalFormatting sqref="B53:B54">
    <cfRule type="expression" dxfId="51" priority="6">
      <formula>$AB$55="FAŁSZ"</formula>
    </cfRule>
  </conditionalFormatting>
  <conditionalFormatting sqref="B57:B58">
    <cfRule type="expression" dxfId="50" priority="5">
      <formula>$AB$59="FAŁSZ"</formula>
    </cfRule>
  </conditionalFormatting>
  <conditionalFormatting sqref="B24:X24">
    <cfRule type="expression" dxfId="49" priority="33">
      <formula>$AB$24="FAŁSZ"</formula>
    </cfRule>
    <cfRule type="cellIs" dxfId="48" priority="34" operator="equal">
      <formula>""</formula>
    </cfRule>
  </conditionalFormatting>
  <conditionalFormatting sqref="B28:X28">
    <cfRule type="expression" dxfId="47" priority="31">
      <formula>$AB$28="FAŁSZ"</formula>
    </cfRule>
    <cfRule type="cellIs" dxfId="46" priority="32" operator="equal">
      <formula>""</formula>
    </cfRule>
  </conditionalFormatting>
  <conditionalFormatting sqref="B36:X36">
    <cfRule type="cellIs" dxfId="45" priority="24" operator="equal">
      <formula>""</formula>
    </cfRule>
    <cfRule type="expression" dxfId="44" priority="23">
      <formula>$AB$36="FAŁSZ"</formula>
    </cfRule>
  </conditionalFormatting>
  <conditionalFormatting sqref="B40:X40">
    <cfRule type="cellIs" dxfId="43" priority="18" operator="equal">
      <formula>""</formula>
    </cfRule>
    <cfRule type="expression" dxfId="42" priority="17">
      <formula>$AB$40="FAŁSZ"</formula>
    </cfRule>
  </conditionalFormatting>
  <conditionalFormatting sqref="B55:X55">
    <cfRule type="expression" dxfId="41" priority="3">
      <formula>$AB$55="FAŁSZ"</formula>
    </cfRule>
    <cfRule type="cellIs" dxfId="40" priority="4" operator="equal">
      <formula>""</formula>
    </cfRule>
  </conditionalFormatting>
  <conditionalFormatting sqref="B59:X59">
    <cfRule type="cellIs" dxfId="39" priority="2" operator="equal">
      <formula>""</formula>
    </cfRule>
    <cfRule type="expression" dxfId="38" priority="1">
      <formula>$AB$59="FAŁSZ"</formula>
    </cfRule>
  </conditionalFormatting>
  <conditionalFormatting sqref="K20:X20">
    <cfRule type="expression" dxfId="37" priority="37">
      <formula>$AB$19="FAŁSZ"</formula>
    </cfRule>
    <cfRule type="cellIs" dxfId="36" priority="68" operator="equal">
      <formula>""</formula>
    </cfRule>
  </conditionalFormatting>
  <conditionalFormatting sqref="K44:X44">
    <cfRule type="cellIs" dxfId="35" priority="16" operator="equal">
      <formula>""</formula>
    </cfRule>
    <cfRule type="expression" dxfId="34" priority="11">
      <formula>$AB$44="FAŁSZ"</formula>
    </cfRule>
  </conditionalFormatting>
  <conditionalFormatting sqref="K46:X46">
    <cfRule type="cellIs" dxfId="33" priority="15" operator="equal">
      <formula>""</formula>
    </cfRule>
    <cfRule type="expression" dxfId="32" priority="10">
      <formula>$AB$44="FAŁSZ"</formula>
    </cfRule>
  </conditionalFormatting>
  <conditionalFormatting sqref="L32:X32">
    <cfRule type="cellIs" dxfId="31" priority="28" operator="equal">
      <formula>""</formula>
    </cfRule>
    <cfRule type="expression" dxfId="30" priority="27">
      <formula>$AB$32="FAŁSZ"</formula>
    </cfRule>
  </conditionalFormatting>
  <conditionalFormatting sqref="M51:X51">
    <cfRule type="expression" dxfId="29" priority="7">
      <formula>$AB$50="FAŁSZ"</formula>
    </cfRule>
    <cfRule type="cellIs" dxfId="28" priority="8" operator="equal">
      <formula>""</formula>
    </cfRule>
  </conditionalFormatting>
  <dataValidations count="1">
    <dataValidation type="list" allowBlank="1" showInputMessage="1" showErrorMessage="1" sqref="Y48:Z60 Z18:Z21 Y18:Y22 Y26:Z41 Y42:Z47" xr:uid="{4B6030CE-3B99-4BAC-8BF9-715DD6C614EE}">
      <formula1>"TAK,NIE"</formula1>
    </dataValidation>
  </dataValidations>
  <pageMargins left="0.70866141732283472" right="0.31496062992125984" top="0.55118110236220474" bottom="0.55118110236220474" header="0.31496062992125984" footer="0.31496062992125984"/>
  <pageSetup paperSize="9" scale="96" orientation="portrait" r:id="rId1"/>
  <headerFooter>
    <oddFooter>&amp;C&amp;"Arial,Normalny"&amp;9Strona &amp;P z &amp;N&amp;R&amp;"Arial,Normalny"&amp;8v2026-1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3BE2-1EB4-4BE0-BEB1-B681074D392B}">
  <dimension ref="A1:AZ157"/>
  <sheetViews>
    <sheetView showGridLines="0" topLeftCell="A13" zoomScaleNormal="100" zoomScaleSheetLayoutView="100" workbookViewId="0">
      <selection activeCell="A17" sqref="A17:Z17"/>
    </sheetView>
  </sheetViews>
  <sheetFormatPr defaultColWidth="9.109375" defaultRowHeight="13.8"/>
  <cols>
    <col min="1" max="26" width="3.33203125" style="3" customWidth="1"/>
    <col min="27" max="27" width="9.109375" style="3"/>
    <col min="28" max="28" width="14.44140625" style="3" customWidth="1"/>
    <col min="29" max="16384" width="9.109375" style="3"/>
  </cols>
  <sheetData>
    <row r="1" spans="1:26">
      <c r="A1" s="164" t="s">
        <v>57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137</v>
      </c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65" t="str">
        <f>IF(Dane!B12="","",Dane!B12)</f>
        <v/>
      </c>
      <c r="N3" s="165"/>
      <c r="O3" s="165"/>
      <c r="P3" s="165"/>
      <c r="Q3" s="165"/>
      <c r="R3" s="165"/>
      <c r="S3" s="165"/>
      <c r="T3" s="165"/>
      <c r="U3" s="4" t="str">
        <f ca="1">CONCATENATE(", dnia ",TEXT(TODAY(),"dd.mm.rrrr")," r.")</f>
        <v>, dnia 15.01.2026 r.</v>
      </c>
      <c r="V3" s="4"/>
      <c r="W3" s="4"/>
      <c r="X3" s="4"/>
      <c r="Y3" s="4"/>
      <c r="Z3" s="4"/>
    </row>
    <row r="4" spans="1:26" ht="15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T4" s="11" t="s">
        <v>3</v>
      </c>
      <c r="U4" s="12" t="s">
        <v>4</v>
      </c>
    </row>
    <row r="5" spans="1:26" ht="15" customHeight="1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1:26" ht="1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26" ht="15" hidden="1" customHeight="1"/>
    <row r="8" spans="1:26" ht="1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6" ht="15" customHeight="1">
      <c r="A9" s="143" t="s">
        <v>62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</row>
    <row r="10" spans="1:26" ht="15" customHeight="1">
      <c r="A10" s="205" t="s">
        <v>61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</row>
    <row r="11" spans="1:26" ht="15" customHeight="1">
      <c r="A11" s="204" t="s">
        <v>63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</row>
    <row r="12" spans="1:26" ht="15" customHeight="1">
      <c r="A12" s="54" t="s">
        <v>148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44.4" customHeight="1">
      <c r="A13" s="183" t="str">
        <f>IF(Dane!B3="","",Dane!B3)</f>
        <v/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 spans="1:26" ht="12" customHeight="1">
      <c r="A14" s="206" t="s">
        <v>64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1:26" ht="6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5" customHeight="1">
      <c r="A16" s="54" t="s">
        <v>65</v>
      </c>
    </row>
    <row r="17" spans="1:28" ht="45" customHeight="1">
      <c r="A17" s="189" t="str">
        <f>IF(Dane!B2="","",Dane!B2)</f>
        <v/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</row>
    <row r="18" spans="1:28" ht="6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8" ht="24.6" customHeight="1">
      <c r="A19" s="203" t="s">
        <v>66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3" t="s">
        <v>150</v>
      </c>
    </row>
    <row r="20" spans="1:28" ht="15" customHeight="1">
      <c r="A20" s="65" t="s">
        <v>67</v>
      </c>
      <c r="B20" s="65"/>
      <c r="C20" s="65"/>
      <c r="D20" s="65"/>
      <c r="E20" s="65"/>
      <c r="F20" s="65"/>
      <c r="G20" s="65"/>
      <c r="H20" s="199"/>
      <c r="I20" s="199"/>
      <c r="J20" s="199"/>
      <c r="K20" s="199"/>
      <c r="L20" s="199"/>
      <c r="M20" s="199"/>
      <c r="N20" s="199"/>
      <c r="O20" s="199"/>
      <c r="P20" s="199"/>
      <c r="Q20" s="34" t="s">
        <v>68</v>
      </c>
      <c r="R20" s="34"/>
      <c r="S20" s="34"/>
      <c r="T20" s="34"/>
      <c r="U20" s="34"/>
      <c r="V20" s="34"/>
      <c r="W20" s="34"/>
      <c r="X20" s="34"/>
      <c r="Y20" s="34"/>
      <c r="Z20" s="34"/>
      <c r="AA20" s="201"/>
      <c r="AB20" s="112" t="b">
        <v>0</v>
      </c>
    </row>
    <row r="21" spans="1:28" ht="15" customHeight="1">
      <c r="A21" s="34" t="s">
        <v>69</v>
      </c>
      <c r="B21" s="34"/>
      <c r="C21" s="34"/>
      <c r="D21" s="34"/>
      <c r="E21" s="34"/>
      <c r="F21" s="34"/>
      <c r="G21" s="34"/>
      <c r="H21" s="34"/>
      <c r="I21" s="34"/>
      <c r="J21" s="34"/>
      <c r="K21" s="199"/>
      <c r="L21" s="199"/>
      <c r="M21" s="199"/>
      <c r="N21" s="199"/>
      <c r="O21" s="34" t="s">
        <v>80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201"/>
      <c r="AB21" s="112"/>
    </row>
    <row r="22" spans="1:28" ht="6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109"/>
      <c r="AB22" s="112"/>
    </row>
    <row r="23" spans="1:28" ht="15" customHeight="1">
      <c r="A23" s="65" t="s">
        <v>70</v>
      </c>
      <c r="B23" s="65"/>
      <c r="C23" s="65"/>
      <c r="D23" s="65"/>
      <c r="E23" s="65"/>
      <c r="F23" s="65"/>
      <c r="G23" s="65"/>
      <c r="H23" s="199"/>
      <c r="I23" s="199"/>
      <c r="J23" s="199"/>
      <c r="K23" s="199"/>
      <c r="L23" s="199"/>
      <c r="M23" s="199"/>
      <c r="N23" s="199"/>
      <c r="O23" s="199"/>
      <c r="P23" s="199"/>
      <c r="Q23" s="54" t="s">
        <v>68</v>
      </c>
      <c r="R23" s="54"/>
      <c r="S23" s="54"/>
      <c r="T23" s="54"/>
      <c r="U23" s="54"/>
      <c r="V23" s="54"/>
      <c r="W23" s="54"/>
      <c r="X23" s="54"/>
      <c r="Y23" s="54"/>
      <c r="Z23" s="54"/>
      <c r="AA23" s="201"/>
      <c r="AB23" s="112"/>
    </row>
    <row r="24" spans="1:28" ht="15" customHeight="1">
      <c r="A24" s="34" t="s">
        <v>73</v>
      </c>
      <c r="B24" s="34"/>
      <c r="C24" s="34"/>
      <c r="D24" s="34"/>
      <c r="E24" s="34"/>
      <c r="F24" s="34"/>
      <c r="G24" s="34"/>
      <c r="H24" s="34"/>
      <c r="I24" s="34"/>
      <c r="J24" s="34"/>
      <c r="K24" s="199"/>
      <c r="L24" s="199"/>
      <c r="M24" s="199"/>
      <c r="N24" s="199"/>
      <c r="O24" s="34" t="s">
        <v>71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201"/>
      <c r="AB24" s="112" t="b">
        <v>0</v>
      </c>
    </row>
    <row r="25" spans="1:28" ht="15" customHeight="1">
      <c r="A25" s="46" t="s">
        <v>81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09"/>
      <c r="AB25" s="112"/>
    </row>
    <row r="26" spans="1:28" ht="6" customHeight="1">
      <c r="A26" s="42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3"/>
      <c r="Z26" s="43"/>
      <c r="AA26" s="109"/>
      <c r="AB26" s="112"/>
    </row>
    <row r="27" spans="1:28" ht="15" customHeight="1">
      <c r="A27" s="65" t="s">
        <v>72</v>
      </c>
      <c r="B27" s="65"/>
      <c r="C27" s="65"/>
      <c r="D27" s="65"/>
      <c r="E27" s="65"/>
      <c r="F27" s="65"/>
      <c r="G27" s="65"/>
      <c r="H27" s="199"/>
      <c r="I27" s="199"/>
      <c r="J27" s="199"/>
      <c r="K27" s="199"/>
      <c r="L27" s="199"/>
      <c r="M27" s="199"/>
      <c r="N27" s="199"/>
      <c r="O27" s="199"/>
      <c r="P27" s="199"/>
      <c r="Q27" s="54" t="s">
        <v>68</v>
      </c>
      <c r="R27" s="54"/>
      <c r="S27" s="54"/>
      <c r="T27" s="54"/>
      <c r="U27" s="54"/>
      <c r="V27" s="54"/>
      <c r="W27" s="54"/>
      <c r="X27" s="54"/>
      <c r="Y27" s="54"/>
      <c r="Z27" s="54"/>
      <c r="AA27" s="201"/>
      <c r="AB27" s="112"/>
    </row>
    <row r="28" spans="1:28" ht="15" customHeight="1">
      <c r="A28" s="34" t="s">
        <v>74</v>
      </c>
      <c r="B28" s="34"/>
      <c r="C28" s="34"/>
      <c r="D28" s="34"/>
      <c r="E28" s="199"/>
      <c r="F28" s="199"/>
      <c r="G28" s="199"/>
      <c r="H28" s="199"/>
      <c r="I28" s="34" t="s">
        <v>75</v>
      </c>
      <c r="J28" s="34"/>
      <c r="K28" s="34"/>
      <c r="L28" s="34"/>
      <c r="M28" s="34"/>
      <c r="N28" s="199"/>
      <c r="O28" s="199"/>
      <c r="P28" s="199"/>
      <c r="Q28" s="199"/>
      <c r="R28" s="34" t="s">
        <v>76</v>
      </c>
      <c r="S28" s="34"/>
      <c r="T28" s="34"/>
      <c r="U28" s="34"/>
      <c r="V28" s="34"/>
      <c r="W28" s="34"/>
      <c r="X28" s="34"/>
      <c r="Y28" s="34"/>
      <c r="Z28" s="34"/>
      <c r="AA28" s="201"/>
      <c r="AB28" s="112" t="b">
        <v>0</v>
      </c>
    </row>
    <row r="29" spans="1:28" ht="6" customHeight="1">
      <c r="A29" s="4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3"/>
      <c r="Z29" s="43"/>
      <c r="AA29" s="109"/>
      <c r="AB29" s="112"/>
    </row>
    <row r="30" spans="1:28" ht="15" customHeight="1">
      <c r="A30" s="64" t="s">
        <v>125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110"/>
      <c r="AB30" s="113" t="b">
        <v>0</v>
      </c>
    </row>
    <row r="31" spans="1:28" ht="15" customHeight="1">
      <c r="A31" s="64" t="s">
        <v>126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110"/>
      <c r="AB31" s="113"/>
    </row>
    <row r="32" spans="1:28" ht="15" customHeight="1">
      <c r="A32" s="64" t="s">
        <v>127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110"/>
      <c r="AB32" s="113"/>
    </row>
    <row r="33" spans="1:28" ht="6" customHeight="1">
      <c r="A33" s="5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3"/>
      <c r="Z33" s="43"/>
      <c r="AA33" s="109"/>
      <c r="AB33" s="112"/>
    </row>
    <row r="34" spans="1:28" ht="15" customHeight="1">
      <c r="A34" s="46" t="s">
        <v>149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110"/>
      <c r="AB34" s="113" t="b">
        <v>0</v>
      </c>
    </row>
    <row r="35" spans="1:28" ht="15" customHeight="1">
      <c r="A35" s="46" t="s">
        <v>128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110"/>
      <c r="AB35" s="113"/>
    </row>
    <row r="36" spans="1:28" ht="15" customHeight="1">
      <c r="A36" s="46" t="s">
        <v>129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110"/>
      <c r="AB36" s="113"/>
    </row>
    <row r="37" spans="1:28" ht="15" customHeight="1">
      <c r="A37" s="46" t="s">
        <v>130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110"/>
      <c r="AB37" s="113"/>
    </row>
    <row r="38" spans="1:28" ht="6" customHeight="1">
      <c r="A38" s="4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43"/>
      <c r="Z38" s="43"/>
      <c r="AA38" s="109"/>
      <c r="AB38" s="112"/>
    </row>
    <row r="39" spans="1:28" ht="15" customHeight="1">
      <c r="A39" s="64" t="s">
        <v>131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110"/>
      <c r="AB39" s="113" t="b">
        <v>0</v>
      </c>
    </row>
    <row r="40" spans="1:28" ht="15" customHeight="1">
      <c r="A40" s="64" t="s">
        <v>132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110"/>
      <c r="AB40" s="113"/>
    </row>
    <row r="41" spans="1:28" ht="15" customHeight="1">
      <c r="A41" s="64" t="s">
        <v>133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110"/>
      <c r="AB41" s="113"/>
    </row>
    <row r="42" spans="1:28" ht="6" customHeight="1">
      <c r="A42" s="4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3"/>
      <c r="Z42" s="43"/>
      <c r="AA42" s="109"/>
      <c r="AB42" s="112"/>
    </row>
    <row r="43" spans="1:28" ht="15" customHeight="1">
      <c r="A43" s="64" t="s">
        <v>134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110"/>
      <c r="AB43" s="113" t="b">
        <v>0</v>
      </c>
    </row>
    <row r="44" spans="1:28" ht="15" customHeight="1">
      <c r="A44" s="64" t="s">
        <v>135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110"/>
      <c r="AB44" s="111"/>
    </row>
    <row r="45" spans="1:28" ht="15" customHeight="1">
      <c r="A45" s="64" t="s">
        <v>136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110"/>
      <c r="AB45" s="111"/>
    </row>
    <row r="46" spans="1:28" ht="10.050000000000001" customHeight="1">
      <c r="A46" s="4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3"/>
      <c r="Z46" s="43"/>
    </row>
    <row r="47" spans="1:28" s="59" customFormat="1" ht="24" customHeight="1">
      <c r="A47" s="203" t="s">
        <v>77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</row>
    <row r="48" spans="1:28" ht="60.6" customHeight="1">
      <c r="A48" s="42"/>
      <c r="O48" s="145" t="s">
        <v>2</v>
      </c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</row>
    <row r="49" spans="1:28" ht="21" customHeight="1">
      <c r="A49" s="4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148" t="s">
        <v>5</v>
      </c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8" ht="15" customHeight="1">
      <c r="A50" s="57" t="s">
        <v>78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</row>
    <row r="51" spans="1:28" ht="21.6" customHeight="1">
      <c r="A51" s="202" t="s">
        <v>138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</row>
    <row r="52" spans="1:28" ht="15" customHeight="1">
      <c r="A52" s="69" t="s">
        <v>79</v>
      </c>
      <c r="F52" s="46"/>
      <c r="G52" s="46"/>
      <c r="H52" s="36"/>
      <c r="I52" s="36"/>
      <c r="J52" s="36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</row>
    <row r="53" spans="1:28" ht="15" customHeight="1"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</row>
    <row r="54" spans="1:28" ht="15" customHeight="1">
      <c r="A54" s="42"/>
      <c r="F54" s="46"/>
      <c r="G54" s="46"/>
      <c r="H54" s="36"/>
      <c r="I54" s="36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</row>
    <row r="55" spans="1:28" ht="15" customHeight="1">
      <c r="A55" s="42"/>
      <c r="B55" s="44"/>
      <c r="C55" s="44"/>
      <c r="D55" s="44"/>
      <c r="E55" s="44"/>
      <c r="F55" s="44"/>
      <c r="G55" s="44"/>
      <c r="H55" s="44"/>
      <c r="I55" s="44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</row>
    <row r="56" spans="1:28" ht="15" customHeight="1">
      <c r="A56" s="42"/>
      <c r="B56" s="34"/>
      <c r="F56" s="46"/>
      <c r="G56" s="46"/>
      <c r="H56" s="36"/>
      <c r="I56" s="36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</row>
    <row r="57" spans="1:28" ht="15" customHeight="1">
      <c r="A57" s="42"/>
      <c r="F57" s="46"/>
      <c r="G57" s="46"/>
      <c r="H57" s="36"/>
      <c r="I57" s="36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</row>
    <row r="58" spans="1:28" ht="15" customHeight="1">
      <c r="A58" s="42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3"/>
      <c r="Z58" s="43"/>
    </row>
    <row r="59" spans="1:28" ht="15" customHeight="1">
      <c r="A59" s="42"/>
      <c r="Y59" s="43"/>
      <c r="Z59" s="43"/>
    </row>
    <row r="60" spans="1:28" ht="15" customHeight="1">
      <c r="A60" s="4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3"/>
      <c r="Z60" s="43"/>
    </row>
    <row r="61" spans="1:28" ht="15" customHeight="1">
      <c r="A61" s="42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3"/>
      <c r="Z61" s="43"/>
    </row>
    <row r="62" spans="1:28" ht="15" customHeight="1">
      <c r="A62" s="42"/>
      <c r="Y62" s="43"/>
      <c r="Z62" s="43"/>
      <c r="AB62" s="40"/>
    </row>
    <row r="63" spans="1:28" ht="15" customHeight="1">
      <c r="A63" s="4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3"/>
      <c r="Z63" s="43"/>
    </row>
    <row r="64" spans="1:28" ht="15" customHeight="1"/>
    <row r="65" spans="1:52" ht="1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52" ht="1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52" ht="1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52" ht="1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52" ht="1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52" ht="1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52" ht="1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52" ht="1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52" ht="1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52" ht="1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52" ht="1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Z75" s="3" t="b">
        <v>0</v>
      </c>
    </row>
    <row r="76" spans="1:52" ht="1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52" ht="1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52" ht="1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52" ht="1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52" ht="1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</sheetData>
  <sheetProtection algorithmName="SHA-512" hashValue="LkKVxGGwEpLlu2l2weEF16B9A02spc3p2qwxf+boEmiqW65LGMfottlr0ZT+SekkcUG1hLluX6NWO2si9h8kgw==" saltValue="WZKCUha/bcRmfgLAMI88wg==" spinCount="100000" sheet="1" formatRows="0"/>
  <mergeCells count="28">
    <mergeCell ref="A19:Z19"/>
    <mergeCell ref="H20:P20"/>
    <mergeCell ref="A11:Z11"/>
    <mergeCell ref="A17:Z17"/>
    <mergeCell ref="A1:Z1"/>
    <mergeCell ref="M3:T3"/>
    <mergeCell ref="A4:L4"/>
    <mergeCell ref="A5:L5"/>
    <mergeCell ref="A9:Z9"/>
    <mergeCell ref="A10:Z10"/>
    <mergeCell ref="A13:Z13"/>
    <mergeCell ref="A14:Z14"/>
    <mergeCell ref="K21:N21"/>
    <mergeCell ref="J54:Z57"/>
    <mergeCell ref="AA20:AA21"/>
    <mergeCell ref="AA23:AA24"/>
    <mergeCell ref="AA27:AA28"/>
    <mergeCell ref="O48:Z48"/>
    <mergeCell ref="O49:Z49"/>
    <mergeCell ref="A51:Z51"/>
    <mergeCell ref="L25:Z25"/>
    <mergeCell ref="K52:Z52"/>
    <mergeCell ref="H27:P27"/>
    <mergeCell ref="E28:H28"/>
    <mergeCell ref="A47:Z47"/>
    <mergeCell ref="N28:Q28"/>
    <mergeCell ref="H23:P23"/>
    <mergeCell ref="K24:N24"/>
  </mergeCells>
  <conditionalFormatting sqref="A20:A21">
    <cfRule type="expression" dxfId="27" priority="13">
      <formula>$AB$20=FALSE</formula>
    </cfRule>
  </conditionalFormatting>
  <conditionalFormatting sqref="A23:A25">
    <cfRule type="expression" dxfId="26" priority="9">
      <formula>$AB$24=FALSE</formula>
    </cfRule>
  </conditionalFormatting>
  <conditionalFormatting sqref="A27:Z27 A28:R28 A29:Z29">
    <cfRule type="expression" dxfId="25" priority="24">
      <formula>$AB$28=FALSE</formula>
    </cfRule>
  </conditionalFormatting>
  <conditionalFormatting sqref="A30:Z32">
    <cfRule type="expression" dxfId="24" priority="23">
      <formula>$AB$30=FALSE</formula>
    </cfRule>
  </conditionalFormatting>
  <conditionalFormatting sqref="A34:Z37">
    <cfRule type="expression" dxfId="23" priority="22" stopIfTrue="1">
      <formula>$AB$34=FALSE</formula>
    </cfRule>
  </conditionalFormatting>
  <conditionalFormatting sqref="A39:Z41">
    <cfRule type="expression" dxfId="22" priority="21" stopIfTrue="1">
      <formula>$AB$39=FALSE</formula>
    </cfRule>
  </conditionalFormatting>
  <conditionalFormatting sqref="A43:Z45">
    <cfRule type="expression" dxfId="21" priority="20" stopIfTrue="1">
      <formula>$AB$43=FALSE</formula>
    </cfRule>
  </conditionalFormatting>
  <conditionalFormatting sqref="E28:H28">
    <cfRule type="expression" dxfId="20" priority="2">
      <formula>$AB$28=FALSE</formula>
    </cfRule>
    <cfRule type="cellIs" dxfId="19" priority="28" operator="equal">
      <formula>""</formula>
    </cfRule>
  </conditionalFormatting>
  <conditionalFormatting sqref="H20:P20">
    <cfRule type="expression" dxfId="18" priority="7">
      <formula>$AB$20=FALSE</formula>
    </cfRule>
    <cfRule type="cellIs" dxfId="17" priority="17" operator="equal">
      <formula>""</formula>
    </cfRule>
  </conditionalFormatting>
  <conditionalFormatting sqref="H23:P23">
    <cfRule type="expression" dxfId="16" priority="5">
      <formula>$AB$24=FALSE</formula>
    </cfRule>
    <cfRule type="cellIs" dxfId="15" priority="31" stopIfTrue="1" operator="equal">
      <formula>""</formula>
    </cfRule>
  </conditionalFormatting>
  <conditionalFormatting sqref="H27:P27">
    <cfRule type="expression" dxfId="14" priority="3">
      <formula>$AB$28=FALSE</formula>
    </cfRule>
    <cfRule type="cellIs" dxfId="13" priority="29" operator="equal">
      <formula>""</formula>
    </cfRule>
  </conditionalFormatting>
  <conditionalFormatting sqref="K21:N21">
    <cfRule type="expression" dxfId="12" priority="6">
      <formula>$AB$20=FALSE</formula>
    </cfRule>
    <cfRule type="cellIs" dxfId="11" priority="16" operator="equal">
      <formula>""</formula>
    </cfRule>
  </conditionalFormatting>
  <conditionalFormatting sqref="K24:N24">
    <cfRule type="expression" dxfId="10" priority="4">
      <formula>$AB$24=FALSE</formula>
    </cfRule>
    <cfRule type="cellIs" dxfId="9" priority="30" operator="equal">
      <formula>""</formula>
    </cfRule>
  </conditionalFormatting>
  <conditionalFormatting sqref="N28:Q28">
    <cfRule type="expression" dxfId="8" priority="1">
      <formula>$AB$28=FALSE</formula>
    </cfRule>
    <cfRule type="cellIs" dxfId="7" priority="27" operator="equal">
      <formula>""</formula>
    </cfRule>
  </conditionalFormatting>
  <conditionalFormatting sqref="O21">
    <cfRule type="expression" dxfId="6" priority="12">
      <formula>$AB$20=FALSE</formula>
    </cfRule>
  </conditionalFormatting>
  <conditionalFormatting sqref="O24">
    <cfRule type="expression" dxfId="5" priority="8">
      <formula>$AB$24=FALSE</formula>
    </cfRule>
  </conditionalFormatting>
  <conditionalFormatting sqref="Q20">
    <cfRule type="expression" dxfId="4" priority="14">
      <formula>$AB$20=FALSE</formula>
    </cfRule>
  </conditionalFormatting>
  <conditionalFormatting sqref="Q23">
    <cfRule type="expression" dxfId="3" priority="10">
      <formula>$AB$24=FALSE</formula>
    </cfRule>
  </conditionalFormatting>
  <dataValidations count="2">
    <dataValidation type="list" allowBlank="1" showInputMessage="1" showErrorMessage="1" sqref="K21:N21 K24:N24 N28:Q28" xr:uid="{80F5D15A-50CE-4E79-9DF5-1701FEFCC5BD}">
      <formula1>"wykonawcą,wykonawcami"</formula1>
    </dataValidation>
    <dataValidation type="list" allowBlank="1" showInputMessage="1" showErrorMessage="1" sqref="E28:H28" xr:uid="{28FA1D85-EF4E-407F-929C-355B3D170BB6}">
      <formula1>"nie zostały,nie zostaną"</formula1>
    </dataValidation>
  </dataValidations>
  <pageMargins left="0.70866141732283472" right="0.31496062992125984" top="0.55118110236220474" bottom="0.55118110236220474" header="0.31496062992125984" footer="0.31496062992125984"/>
  <pageSetup paperSize="9" scale="98" orientation="portrait" r:id="rId1"/>
  <headerFooter>
    <oddFooter>&amp;C&amp;"Arial,Normalny"&amp;9Strona &amp;P z &amp;N&amp;R&amp;"Arial,Normalny"&amp;8v2026-1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4" name="Check Box 6">
              <controlPr defaultSize="0" autoFill="0" autoLine="0" autoPict="0">
                <anchor moveWithCells="1">
                  <from>
                    <xdr:col>26</xdr:col>
                    <xdr:colOff>175260</xdr:colOff>
                    <xdr:row>19</xdr:row>
                    <xdr:rowOff>114300</xdr:rowOff>
                  </from>
                  <to>
                    <xdr:col>26</xdr:col>
                    <xdr:colOff>472440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Check Box 7">
              <controlPr defaultSize="0" autoFill="0" autoLine="0" autoPict="0">
                <anchor moveWithCells="1">
                  <from>
                    <xdr:col>26</xdr:col>
                    <xdr:colOff>175260</xdr:colOff>
                    <xdr:row>22</xdr:row>
                    <xdr:rowOff>114300</xdr:rowOff>
                  </from>
                  <to>
                    <xdr:col>26</xdr:col>
                    <xdr:colOff>472440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defaultSize="0" autoFill="0" autoLine="0" autoPict="0">
                <anchor moveWithCells="1">
                  <from>
                    <xdr:col>26</xdr:col>
                    <xdr:colOff>175260</xdr:colOff>
                    <xdr:row>26</xdr:row>
                    <xdr:rowOff>114300</xdr:rowOff>
                  </from>
                  <to>
                    <xdr:col>26</xdr:col>
                    <xdr:colOff>472440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7" name="Check Box 9">
              <controlPr defaultSize="0" autoFill="0" autoLine="0" autoPict="0">
                <anchor moveWithCells="1">
                  <from>
                    <xdr:col>26</xdr:col>
                    <xdr:colOff>175260</xdr:colOff>
                    <xdr:row>29</xdr:row>
                    <xdr:rowOff>114300</xdr:rowOff>
                  </from>
                  <to>
                    <xdr:col>26</xdr:col>
                    <xdr:colOff>472440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8" name="Check Box 10">
              <controlPr defaultSize="0" autoFill="0" autoLine="0" autoPict="0">
                <anchor moveWithCells="1">
                  <from>
                    <xdr:col>26</xdr:col>
                    <xdr:colOff>175260</xdr:colOff>
                    <xdr:row>33</xdr:row>
                    <xdr:rowOff>114300</xdr:rowOff>
                  </from>
                  <to>
                    <xdr:col>26</xdr:col>
                    <xdr:colOff>472440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defaultSize="0" autoFill="0" autoLine="0" autoPict="0">
                <anchor moveWithCells="1">
                  <from>
                    <xdr:col>26</xdr:col>
                    <xdr:colOff>175260</xdr:colOff>
                    <xdr:row>38</xdr:row>
                    <xdr:rowOff>114300</xdr:rowOff>
                  </from>
                  <to>
                    <xdr:col>26</xdr:col>
                    <xdr:colOff>472440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0" name="Check Box 12">
              <controlPr defaultSize="0" autoFill="0" autoLine="0" autoPict="0">
                <anchor moveWithCells="1">
                  <from>
                    <xdr:col>26</xdr:col>
                    <xdr:colOff>175260</xdr:colOff>
                    <xdr:row>42</xdr:row>
                    <xdr:rowOff>114300</xdr:rowOff>
                  </from>
                  <to>
                    <xdr:col>26</xdr:col>
                    <xdr:colOff>472440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3BC1-53DA-468D-9980-927C78274C05}">
  <dimension ref="A1:Z40"/>
  <sheetViews>
    <sheetView topLeftCell="A12" zoomScaleNormal="100" zoomScaleSheetLayoutView="100" workbookViewId="0">
      <selection activeCell="A12" sqref="A12:Z12"/>
    </sheetView>
  </sheetViews>
  <sheetFormatPr defaultColWidth="9.109375" defaultRowHeight="13.8" outlineLevelRow="1"/>
  <cols>
    <col min="1" max="26" width="3.33203125" style="3" customWidth="1"/>
    <col min="27" max="16384" width="9.109375" style="3"/>
  </cols>
  <sheetData>
    <row r="1" spans="1:26" ht="28.8" customHeight="1">
      <c r="A1" s="225" t="s">
        <v>43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</row>
    <row r="2" spans="1:2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118</v>
      </c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27" t="str">
        <f>IF(Dane!B12="","",Dane!B12)</f>
        <v/>
      </c>
      <c r="N3" s="227"/>
      <c r="O3" s="227"/>
      <c r="P3" s="227"/>
      <c r="Q3" s="227"/>
      <c r="R3" s="227"/>
      <c r="S3" s="227"/>
      <c r="T3" s="227"/>
      <c r="U3" s="3" t="str">
        <f ca="1">CONCATENATE(", dnia ",TEXT(TODAY(),"dd.mm.rrrr")," r.")</f>
        <v>, dnia 15.01.2026 r.</v>
      </c>
    </row>
    <row r="4" spans="1:26" ht="15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T4" s="11" t="s">
        <v>3</v>
      </c>
      <c r="U4" s="12" t="s">
        <v>4</v>
      </c>
    </row>
    <row r="5" spans="1:26" ht="14.25" customHeight="1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1:26" ht="3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26" ht="4.05" customHeight="1"/>
    <row r="8" spans="1:26" ht="3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6" s="59" customFormat="1" ht="30" customHeight="1">
      <c r="A9" s="161" t="s">
        <v>90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</row>
    <row r="10" spans="1:26" ht="1.95" customHeight="1">
      <c r="A10" s="10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26" ht="45" customHeight="1">
      <c r="A12" s="223" t="str">
        <f>IF(Dane!B2="","",Dane!B2)</f>
        <v/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</row>
    <row r="13" spans="1:26" ht="12" customHeight="1">
      <c r="A13" s="150" t="s">
        <v>10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</row>
    <row r="14" spans="1:26" ht="3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S14" s="14"/>
    </row>
    <row r="15" spans="1:26" ht="15" customHeight="1">
      <c r="A15" s="3" t="s">
        <v>42</v>
      </c>
      <c r="B15" s="4"/>
      <c r="C15" s="6"/>
      <c r="D15" s="4"/>
      <c r="E15" s="4"/>
      <c r="F15" s="4"/>
      <c r="G15" s="4"/>
      <c r="H15" s="4"/>
      <c r="I15" s="4"/>
    </row>
    <row r="16" spans="1:26" ht="3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S16" s="14"/>
    </row>
    <row r="17" spans="1:26" ht="12" customHeight="1">
      <c r="A17" s="34" t="s">
        <v>41</v>
      </c>
      <c r="B17" s="4"/>
      <c r="C17" s="6"/>
      <c r="D17" s="4"/>
      <c r="E17" s="4"/>
      <c r="F17" s="4"/>
      <c r="G17" s="4"/>
      <c r="H17" s="226" t="str">
        <f>IF(Dane!B6="","",Dane!B6)</f>
        <v/>
      </c>
      <c r="I17" s="226"/>
      <c r="J17" s="226"/>
      <c r="K17" s="226"/>
      <c r="L17" s="226"/>
      <c r="M17" s="226"/>
      <c r="N17" s="226"/>
    </row>
    <row r="18" spans="1:26" ht="12" customHeight="1">
      <c r="A18" s="34" t="s">
        <v>40</v>
      </c>
      <c r="B18" s="4"/>
      <c r="C18" s="6"/>
      <c r="D18" s="4"/>
      <c r="E18" s="4"/>
      <c r="F18" s="4"/>
      <c r="G18" s="4"/>
      <c r="H18" s="226" t="str">
        <f>IF(Dane!B7="","",Dane!B7)</f>
        <v/>
      </c>
      <c r="I18" s="226"/>
      <c r="J18" s="226"/>
      <c r="K18" s="226"/>
      <c r="L18" s="226"/>
      <c r="M18" s="226"/>
      <c r="N18" s="226"/>
    </row>
    <row r="19" spans="1:26" ht="3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S19" s="14"/>
    </row>
    <row r="20" spans="1:26" ht="15" customHeight="1">
      <c r="A20" s="3" t="s">
        <v>91</v>
      </c>
      <c r="B20" s="4"/>
      <c r="C20" s="6"/>
      <c r="D20" s="4"/>
      <c r="E20" s="4"/>
      <c r="F20" s="4"/>
      <c r="G20" s="4"/>
      <c r="H20" s="4"/>
      <c r="I20" s="4"/>
    </row>
    <row r="21" spans="1:26" ht="3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S21" s="14"/>
    </row>
    <row r="22" spans="1:26" ht="15" customHeight="1">
      <c r="A22" s="173" t="s">
        <v>39</v>
      </c>
      <c r="B22" s="173"/>
      <c r="C22" s="224" t="s">
        <v>119</v>
      </c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 t="s">
        <v>120</v>
      </c>
      <c r="V22" s="224"/>
      <c r="W22" s="224"/>
      <c r="X22" s="224"/>
      <c r="Y22" s="224"/>
      <c r="Z22" s="224"/>
    </row>
    <row r="23" spans="1:26" ht="12" customHeight="1">
      <c r="A23" s="173"/>
      <c r="B23" s="173"/>
      <c r="C23" s="224" t="s">
        <v>121</v>
      </c>
      <c r="D23" s="224"/>
      <c r="E23" s="224"/>
      <c r="F23" s="224"/>
      <c r="G23" s="224"/>
      <c r="H23" s="224"/>
      <c r="I23" s="224" t="s">
        <v>6</v>
      </c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</row>
    <row r="24" spans="1:26" ht="23.4" customHeight="1">
      <c r="A24" s="173"/>
      <c r="B24" s="173"/>
      <c r="C24" s="224"/>
      <c r="D24" s="224"/>
      <c r="E24" s="224"/>
      <c r="F24" s="224"/>
      <c r="G24" s="224"/>
      <c r="H24" s="224"/>
      <c r="I24" s="224" t="s">
        <v>122</v>
      </c>
      <c r="J24" s="224"/>
      <c r="K24" s="224"/>
      <c r="L24" s="224"/>
      <c r="M24" s="224"/>
      <c r="N24" s="224"/>
      <c r="O24" s="224" t="s">
        <v>123</v>
      </c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</row>
    <row r="25" spans="1:26" ht="12" customHeight="1">
      <c r="A25" s="222" t="s">
        <v>38</v>
      </c>
      <c r="B25" s="222"/>
      <c r="C25" s="213" t="str">
        <f>IF(O25="","",SUM(I25:T25))</f>
        <v/>
      </c>
      <c r="D25" s="214"/>
      <c r="E25" s="214"/>
      <c r="F25" s="214"/>
      <c r="G25" s="214"/>
      <c r="H25" s="215"/>
      <c r="I25" s="216"/>
      <c r="J25" s="217"/>
      <c r="K25" s="217"/>
      <c r="L25" s="217"/>
      <c r="M25" s="217"/>
      <c r="N25" s="218"/>
      <c r="O25" s="216"/>
      <c r="P25" s="217"/>
      <c r="Q25" s="217"/>
      <c r="R25" s="217"/>
      <c r="S25" s="217"/>
      <c r="T25" s="218"/>
      <c r="U25" s="219"/>
      <c r="V25" s="220"/>
      <c r="W25" s="220"/>
      <c r="X25" s="220"/>
      <c r="Y25" s="220"/>
      <c r="Z25" s="221"/>
    </row>
    <row r="26" spans="1:26" ht="12" customHeight="1">
      <c r="A26" s="222" t="s">
        <v>37</v>
      </c>
      <c r="B26" s="222"/>
      <c r="C26" s="213" t="str">
        <f t="shared" ref="C26:C34" si="0">IF(O26="","",SUM(I26:T26))</f>
        <v/>
      </c>
      <c r="D26" s="214"/>
      <c r="E26" s="214"/>
      <c r="F26" s="214"/>
      <c r="G26" s="214"/>
      <c r="H26" s="215"/>
      <c r="I26" s="216"/>
      <c r="J26" s="217"/>
      <c r="K26" s="217"/>
      <c r="L26" s="217"/>
      <c r="M26" s="217"/>
      <c r="N26" s="218"/>
      <c r="O26" s="216"/>
      <c r="P26" s="217"/>
      <c r="Q26" s="217"/>
      <c r="R26" s="217"/>
      <c r="S26" s="217"/>
      <c r="T26" s="218"/>
      <c r="U26" s="219"/>
      <c r="V26" s="220"/>
      <c r="W26" s="220"/>
      <c r="X26" s="220"/>
      <c r="Y26" s="220"/>
      <c r="Z26" s="221"/>
    </row>
    <row r="27" spans="1:26" ht="12" customHeight="1">
      <c r="A27" s="222" t="s">
        <v>36</v>
      </c>
      <c r="B27" s="222"/>
      <c r="C27" s="213" t="str">
        <f t="shared" si="0"/>
        <v/>
      </c>
      <c r="D27" s="214"/>
      <c r="E27" s="214"/>
      <c r="F27" s="214"/>
      <c r="G27" s="214"/>
      <c r="H27" s="215"/>
      <c r="I27" s="216"/>
      <c r="J27" s="217"/>
      <c r="K27" s="217"/>
      <c r="L27" s="217"/>
      <c r="M27" s="217"/>
      <c r="N27" s="218"/>
      <c r="O27" s="216"/>
      <c r="P27" s="217"/>
      <c r="Q27" s="217"/>
      <c r="R27" s="217"/>
      <c r="S27" s="217"/>
      <c r="T27" s="218"/>
      <c r="U27" s="219"/>
      <c r="V27" s="220"/>
      <c r="W27" s="220"/>
      <c r="X27" s="220"/>
      <c r="Y27" s="220"/>
      <c r="Z27" s="221"/>
    </row>
    <row r="28" spans="1:26" ht="12" customHeight="1">
      <c r="A28" s="222" t="s">
        <v>35</v>
      </c>
      <c r="B28" s="222"/>
      <c r="C28" s="213" t="str">
        <f t="shared" si="0"/>
        <v/>
      </c>
      <c r="D28" s="214"/>
      <c r="E28" s="214"/>
      <c r="F28" s="214"/>
      <c r="G28" s="214"/>
      <c r="H28" s="215"/>
      <c r="I28" s="216"/>
      <c r="J28" s="217"/>
      <c r="K28" s="217"/>
      <c r="L28" s="217"/>
      <c r="M28" s="217"/>
      <c r="N28" s="218"/>
      <c r="O28" s="216"/>
      <c r="P28" s="217"/>
      <c r="Q28" s="217"/>
      <c r="R28" s="217"/>
      <c r="S28" s="217"/>
      <c r="T28" s="218"/>
      <c r="U28" s="219"/>
      <c r="V28" s="220"/>
      <c r="W28" s="220"/>
      <c r="X28" s="220"/>
      <c r="Y28" s="220"/>
      <c r="Z28" s="221"/>
    </row>
    <row r="29" spans="1:26" ht="12" customHeight="1" outlineLevel="1">
      <c r="A29" s="211" t="s">
        <v>34</v>
      </c>
      <c r="B29" s="212"/>
      <c r="C29" s="213" t="str">
        <f t="shared" si="0"/>
        <v/>
      </c>
      <c r="D29" s="214"/>
      <c r="E29" s="214"/>
      <c r="F29" s="214"/>
      <c r="G29" s="214"/>
      <c r="H29" s="215"/>
      <c r="I29" s="216"/>
      <c r="J29" s="217"/>
      <c r="K29" s="217"/>
      <c r="L29" s="217"/>
      <c r="M29" s="217"/>
      <c r="N29" s="218"/>
      <c r="O29" s="216"/>
      <c r="P29" s="217"/>
      <c r="Q29" s="217"/>
      <c r="R29" s="217"/>
      <c r="S29" s="217"/>
      <c r="T29" s="218"/>
      <c r="U29" s="219"/>
      <c r="V29" s="220"/>
      <c r="W29" s="220"/>
      <c r="X29" s="220"/>
      <c r="Y29" s="220"/>
      <c r="Z29" s="221"/>
    </row>
    <row r="30" spans="1:26" ht="12" customHeight="1" outlineLevel="1">
      <c r="A30" s="211" t="s">
        <v>33</v>
      </c>
      <c r="B30" s="212"/>
      <c r="C30" s="213" t="str">
        <f t="shared" si="0"/>
        <v/>
      </c>
      <c r="D30" s="214"/>
      <c r="E30" s="214"/>
      <c r="F30" s="214"/>
      <c r="G30" s="214"/>
      <c r="H30" s="215"/>
      <c r="I30" s="216"/>
      <c r="J30" s="217"/>
      <c r="K30" s="217"/>
      <c r="L30" s="217"/>
      <c r="M30" s="217"/>
      <c r="N30" s="218"/>
      <c r="O30" s="216"/>
      <c r="P30" s="217"/>
      <c r="Q30" s="217"/>
      <c r="R30" s="217"/>
      <c r="S30" s="217"/>
      <c r="T30" s="218"/>
      <c r="U30" s="219"/>
      <c r="V30" s="220"/>
      <c r="W30" s="220"/>
      <c r="X30" s="220"/>
      <c r="Y30" s="220"/>
      <c r="Z30" s="221"/>
    </row>
    <row r="31" spans="1:26" ht="12" customHeight="1" outlineLevel="1">
      <c r="A31" s="211" t="s">
        <v>32</v>
      </c>
      <c r="B31" s="212"/>
      <c r="C31" s="213" t="str">
        <f t="shared" si="0"/>
        <v/>
      </c>
      <c r="D31" s="214"/>
      <c r="E31" s="214"/>
      <c r="F31" s="214"/>
      <c r="G31" s="214"/>
      <c r="H31" s="215"/>
      <c r="I31" s="216"/>
      <c r="J31" s="217"/>
      <c r="K31" s="217"/>
      <c r="L31" s="217"/>
      <c r="M31" s="217"/>
      <c r="N31" s="218"/>
      <c r="O31" s="216"/>
      <c r="P31" s="217"/>
      <c r="Q31" s="217"/>
      <c r="R31" s="217"/>
      <c r="S31" s="217"/>
      <c r="T31" s="218"/>
      <c r="U31" s="219"/>
      <c r="V31" s="220"/>
      <c r="W31" s="220"/>
      <c r="X31" s="220"/>
      <c r="Y31" s="220"/>
      <c r="Z31" s="221"/>
    </row>
    <row r="32" spans="1:26" ht="12" customHeight="1" outlineLevel="1">
      <c r="A32" s="211" t="s">
        <v>31</v>
      </c>
      <c r="B32" s="212"/>
      <c r="C32" s="213" t="str">
        <f t="shared" si="0"/>
        <v/>
      </c>
      <c r="D32" s="214"/>
      <c r="E32" s="214"/>
      <c r="F32" s="214"/>
      <c r="G32" s="214"/>
      <c r="H32" s="215"/>
      <c r="I32" s="216"/>
      <c r="J32" s="217"/>
      <c r="K32" s="217"/>
      <c r="L32" s="217"/>
      <c r="M32" s="217"/>
      <c r="N32" s="218"/>
      <c r="O32" s="216"/>
      <c r="P32" s="217"/>
      <c r="Q32" s="217"/>
      <c r="R32" s="217"/>
      <c r="S32" s="217"/>
      <c r="T32" s="218"/>
      <c r="U32" s="219"/>
      <c r="V32" s="220"/>
      <c r="W32" s="220"/>
      <c r="X32" s="220"/>
      <c r="Y32" s="220"/>
      <c r="Z32" s="221"/>
    </row>
    <row r="33" spans="1:26" ht="15" customHeight="1" outlineLevel="1">
      <c r="A33" s="211" t="s">
        <v>30</v>
      </c>
      <c r="B33" s="212"/>
      <c r="C33" s="213" t="str">
        <f t="shared" si="0"/>
        <v/>
      </c>
      <c r="D33" s="214"/>
      <c r="E33" s="214"/>
      <c r="F33" s="214"/>
      <c r="G33" s="214"/>
      <c r="H33" s="215"/>
      <c r="I33" s="216"/>
      <c r="J33" s="217"/>
      <c r="K33" s="217"/>
      <c r="L33" s="217"/>
      <c r="M33" s="217"/>
      <c r="N33" s="218"/>
      <c r="O33" s="216"/>
      <c r="P33" s="217"/>
      <c r="Q33" s="217"/>
      <c r="R33" s="217"/>
      <c r="S33" s="217"/>
      <c r="T33" s="218"/>
      <c r="U33" s="219"/>
      <c r="V33" s="220"/>
      <c r="W33" s="220"/>
      <c r="X33" s="220"/>
      <c r="Y33" s="220"/>
      <c r="Z33" s="221"/>
    </row>
    <row r="34" spans="1:26" ht="15" customHeight="1" outlineLevel="1">
      <c r="A34" s="211" t="s">
        <v>29</v>
      </c>
      <c r="B34" s="212"/>
      <c r="C34" s="213" t="str">
        <f t="shared" si="0"/>
        <v/>
      </c>
      <c r="D34" s="214"/>
      <c r="E34" s="214"/>
      <c r="F34" s="214"/>
      <c r="G34" s="214"/>
      <c r="H34" s="215"/>
      <c r="I34" s="216"/>
      <c r="J34" s="217"/>
      <c r="K34" s="217"/>
      <c r="L34" s="217"/>
      <c r="M34" s="217"/>
      <c r="N34" s="218"/>
      <c r="O34" s="216"/>
      <c r="P34" s="217"/>
      <c r="Q34" s="217"/>
      <c r="R34" s="217"/>
      <c r="S34" s="217"/>
      <c r="T34" s="218"/>
      <c r="U34" s="219"/>
      <c r="V34" s="220"/>
      <c r="W34" s="220"/>
      <c r="X34" s="220"/>
      <c r="Y34" s="220"/>
      <c r="Z34" s="221"/>
    </row>
    <row r="35" spans="1:26" ht="15" customHeight="1">
      <c r="A35" s="207" t="s">
        <v>0</v>
      </c>
      <c r="B35" s="207"/>
      <c r="C35" s="208" t="str">
        <f>IF(C25="","",SUM(C25:H34))</f>
        <v/>
      </c>
      <c r="D35" s="209"/>
      <c r="E35" s="209"/>
      <c r="F35" s="209"/>
      <c r="G35" s="209"/>
      <c r="H35" s="210"/>
      <c r="I35" s="208" t="str">
        <f t="shared" ref="I35" si="1">IF(I25="","",SUM(I25:N34))</f>
        <v/>
      </c>
      <c r="J35" s="209"/>
      <c r="K35" s="209"/>
      <c r="L35" s="209"/>
      <c r="M35" s="209"/>
      <c r="N35" s="210"/>
      <c r="O35" s="208" t="str">
        <f t="shared" ref="O35" si="2">IF(O25="","",SUM(O25:T34))</f>
        <v/>
      </c>
      <c r="P35" s="209"/>
      <c r="Q35" s="209"/>
      <c r="R35" s="209"/>
      <c r="S35" s="209"/>
      <c r="T35" s="210"/>
    </row>
    <row r="36" spans="1:26" ht="15" customHeight="1">
      <c r="A36" s="3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00.2" customHeight="1">
      <c r="A37" s="145" t="s">
        <v>2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O37" s="145" t="s">
        <v>2</v>
      </c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  <row r="38" spans="1:26" ht="24" customHeight="1">
      <c r="A38" s="148" t="s">
        <v>11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O38" s="148" t="s">
        <v>5</v>
      </c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3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60" customHeight="1">
      <c r="A40" s="152" t="s">
        <v>124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</sheetData>
  <sheetProtection algorithmName="SHA-512" hashValue="LJYE67IK2aYkNLQw6LdKEyTILYx6QnoG0ifpAX5xl/UAdj+Y1XLnEVWX089WGx81tTl1n49B8jJpHeSFO8pgFw==" saltValue="L1884Q1rlwL6n908SNuMNA==" spinCount="100000" sheet="1" formatRows="0"/>
  <mergeCells count="75">
    <mergeCell ref="A4:L4"/>
    <mergeCell ref="A9:Z9"/>
    <mergeCell ref="A1:Z1"/>
    <mergeCell ref="H17:N17"/>
    <mergeCell ref="H18:N18"/>
    <mergeCell ref="M3:T3"/>
    <mergeCell ref="A40:Z40"/>
    <mergeCell ref="A13:Z13"/>
    <mergeCell ref="A12:Z12"/>
    <mergeCell ref="A5:L5"/>
    <mergeCell ref="A38:L38"/>
    <mergeCell ref="A37:L37"/>
    <mergeCell ref="O37:Z37"/>
    <mergeCell ref="O38:Z38"/>
    <mergeCell ref="A22:B24"/>
    <mergeCell ref="C22:T22"/>
    <mergeCell ref="U22:Z24"/>
    <mergeCell ref="C23:H24"/>
    <mergeCell ref="I23:T23"/>
    <mergeCell ref="I24:N24"/>
    <mergeCell ref="O24:T24"/>
    <mergeCell ref="A25:B25"/>
    <mergeCell ref="C25:H25"/>
    <mergeCell ref="I25:N25"/>
    <mergeCell ref="O25:T25"/>
    <mergeCell ref="U25:Z25"/>
    <mergeCell ref="A26:B26"/>
    <mergeCell ref="C26:H26"/>
    <mergeCell ref="I26:N26"/>
    <mergeCell ref="O26:T26"/>
    <mergeCell ref="U26:Z26"/>
    <mergeCell ref="A27:B27"/>
    <mergeCell ref="C27:H27"/>
    <mergeCell ref="I27:N27"/>
    <mergeCell ref="O27:T27"/>
    <mergeCell ref="U27:Z27"/>
    <mergeCell ref="A28:B28"/>
    <mergeCell ref="C28:H28"/>
    <mergeCell ref="I28:N28"/>
    <mergeCell ref="O28:T28"/>
    <mergeCell ref="U28:Z28"/>
    <mergeCell ref="A29:B29"/>
    <mergeCell ref="C29:H29"/>
    <mergeCell ref="I29:N29"/>
    <mergeCell ref="O29:T29"/>
    <mergeCell ref="U29:Z29"/>
    <mergeCell ref="A30:B30"/>
    <mergeCell ref="C30:H30"/>
    <mergeCell ref="I30:N30"/>
    <mergeCell ref="O30:T30"/>
    <mergeCell ref="U30:Z30"/>
    <mergeCell ref="A31:B31"/>
    <mergeCell ref="C31:H31"/>
    <mergeCell ref="I31:N31"/>
    <mergeCell ref="O31:T31"/>
    <mergeCell ref="U31:Z31"/>
    <mergeCell ref="A32:B32"/>
    <mergeCell ref="C32:H32"/>
    <mergeCell ref="I32:N32"/>
    <mergeCell ref="O32:T32"/>
    <mergeCell ref="U32:Z32"/>
    <mergeCell ref="U34:Z34"/>
    <mergeCell ref="A33:B33"/>
    <mergeCell ref="C33:H33"/>
    <mergeCell ref="I33:N33"/>
    <mergeCell ref="O33:T33"/>
    <mergeCell ref="U33:Z33"/>
    <mergeCell ref="A35:B35"/>
    <mergeCell ref="C35:H35"/>
    <mergeCell ref="I35:N35"/>
    <mergeCell ref="O35:T35"/>
    <mergeCell ref="A34:B34"/>
    <mergeCell ref="C34:H34"/>
    <mergeCell ref="I34:N34"/>
    <mergeCell ref="O34:T34"/>
  </mergeCells>
  <phoneticPr fontId="6" type="noConversion"/>
  <conditionalFormatting sqref="I25:I34">
    <cfRule type="cellIs" dxfId="2" priority="2" operator="equal">
      <formula>""</formula>
    </cfRule>
  </conditionalFormatting>
  <conditionalFormatting sqref="O25:O34">
    <cfRule type="cellIs" dxfId="1" priority="1" operator="equal">
      <formula>""</formula>
    </cfRule>
  </conditionalFormatting>
  <conditionalFormatting sqref="U25:U34">
    <cfRule type="cellIs" dxfId="0" priority="3" operator="equal">
      <formula>""</formula>
    </cfRule>
  </conditionalFormatting>
  <dataValidations count="1">
    <dataValidation operator="greaterThan" allowBlank="1" showInputMessage="1" showErrorMessage="1" errorTitle="Ostrzeżenie" error="Wartość musi być większa od 0" sqref="O25:O34 I25:I34 C25:C34" xr:uid="{802A765E-D711-419D-8365-C0550E4E6110}"/>
  </dataValidations>
  <pageMargins left="0.70866141732283472" right="0.31496062992125984" top="0.55118110236220474" bottom="0.55118110236220474" header="0.31496062992125984" footer="0.31496062992125984"/>
  <pageSetup paperSize="9" scale="98" orientation="portrait" r:id="rId1"/>
  <headerFooter>
    <oddFooter>&amp;C&amp;"Arial,Normalny"Strona &amp;P z &amp;N&amp;R&amp;"Arial,Normalny"&amp;8v2025-1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Dane</vt:lpstr>
      <vt:lpstr>A1-3</vt:lpstr>
      <vt:lpstr>A2</vt:lpstr>
      <vt:lpstr>A3</vt:lpstr>
      <vt:lpstr>A4</vt:lpstr>
      <vt:lpstr>A5</vt:lpstr>
      <vt:lpstr>A7</vt:lpstr>
      <vt:lpstr>'A1-3'!Obszar_wydruku</vt:lpstr>
      <vt:lpstr>'A2'!Obszar_wydruku</vt:lpstr>
      <vt:lpstr>'A3'!Obszar_wydruku</vt:lpstr>
      <vt:lpstr>'A4'!Obszar_wydruku</vt:lpstr>
      <vt:lpstr>'A5'!Obszar_wydruku</vt:lpstr>
      <vt:lpstr>'A7'!Obszar_wydruku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Złotek, Robert</cp:lastModifiedBy>
  <cp:lastPrinted>2026-01-12T08:07:22Z</cp:lastPrinted>
  <dcterms:created xsi:type="dcterms:W3CDTF">2015-09-07T08:21:48Z</dcterms:created>
  <dcterms:modified xsi:type="dcterms:W3CDTF">2026-01-15T13:36:40Z</dcterms:modified>
</cp:coreProperties>
</file>