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S\2026 - PJB 2027\Dokumenty do naboru\"/>
    </mc:Choice>
  </mc:AlternateContent>
  <xr:revisionPtr revIDLastSave="0" documentId="13_ncr:1_{BC01A270-6A44-4EC0-B193-1F58F7AC38EC}" xr6:coauthVersionLast="47" xr6:coauthVersionMax="47" xr10:uidLastSave="{00000000-0000-0000-0000-000000000000}"/>
  <bookViews>
    <workbookView xWindow="28680" yWindow="-120" windowWidth="29040" windowHeight="15720" xr2:uid="{35445845-B8E6-49FA-A2EF-6A047A8B71A7}"/>
  </bookViews>
  <sheets>
    <sheet name="Dane" sheetId="1" r:id="rId1"/>
    <sheet name="A1-2" sheetId="2" r:id="rId2"/>
    <sheet name="A2-2" sheetId="3" r:id="rId3"/>
    <sheet name="A11-1" sheetId="4" r:id="rId4"/>
    <sheet name="A14-1" sheetId="5" r:id="rId5"/>
    <sheet name="A19-1" sheetId="6" r:id="rId6"/>
  </sheets>
  <definedNames>
    <definedName name="_xlnm.Print_Area" localSheetId="3">'A11-1'!$A$2:$G$38</definedName>
    <definedName name="_xlnm.Print_Area" localSheetId="1">'A1-2'!$A$2:$I$48</definedName>
    <definedName name="_xlnm.Print_Area" localSheetId="4">'A14-1'!$A$2:$Z$36</definedName>
    <definedName name="_xlnm.Print_Area" localSheetId="5">'A19-1'!$A$2:$Z$43</definedName>
    <definedName name="_xlnm.Print_Area" localSheetId="2">'A2-2'!$A$2:$G$34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3" i="2"/>
  <c r="A16" i="6" l="1"/>
  <c r="V3" i="6"/>
  <c r="N3" i="6"/>
  <c r="A17" i="5"/>
  <c r="A7" i="4"/>
  <c r="V3" i="5"/>
  <c r="N3" i="5"/>
  <c r="A11" i="3" l="1"/>
  <c r="D29" i="4"/>
  <c r="D19" i="4"/>
  <c r="C19" i="4"/>
  <c r="B18" i="4"/>
  <c r="B17" i="4"/>
  <c r="B16" i="4"/>
  <c r="B15" i="4"/>
  <c r="B14" i="4"/>
  <c r="B19" i="4" l="1"/>
  <c r="D19" i="3"/>
  <c r="D3" i="3"/>
  <c r="A45" i="2"/>
  <c r="A11" i="2"/>
  <c r="G27" i="3" l="1"/>
  <c r="F27" i="3"/>
  <c r="E27" i="3"/>
  <c r="D27" i="3"/>
  <c r="C26" i="3"/>
  <c r="C25" i="3"/>
  <c r="B25" i="3"/>
  <c r="C24" i="3"/>
  <c r="B24" i="3"/>
  <c r="C23" i="3"/>
  <c r="B23" i="3"/>
  <c r="C22" i="3"/>
  <c r="C21" i="3"/>
  <c r="G18" i="3"/>
  <c r="F18" i="3"/>
  <c r="E18" i="3"/>
  <c r="F3" i="3"/>
  <c r="C45" i="2"/>
  <c r="I38" i="2"/>
  <c r="H38" i="2"/>
  <c r="F38" i="2"/>
  <c r="G37" i="2"/>
  <c r="E37" i="2" s="1"/>
  <c r="G36" i="2"/>
  <c r="E36" i="2" s="1"/>
  <c r="G35" i="2"/>
  <c r="E35" i="2" s="1"/>
  <c r="G34" i="2"/>
  <c r="E34" i="2" s="1"/>
  <c r="G33" i="2"/>
  <c r="E33" i="2"/>
  <c r="G32" i="2"/>
  <c r="E32" i="2" s="1"/>
  <c r="G31" i="2"/>
  <c r="E31" i="2"/>
  <c r="G30" i="2"/>
  <c r="E30" i="2"/>
  <c r="I28" i="2"/>
  <c r="H28" i="2"/>
  <c r="F28" i="2"/>
  <c r="G27" i="2"/>
  <c r="E27" i="2" s="1"/>
  <c r="G26" i="2"/>
  <c r="E26" i="2" s="1"/>
  <c r="G25" i="2"/>
  <c r="E25" i="2" s="1"/>
  <c r="G24" i="2"/>
  <c r="E24" i="2" s="1"/>
  <c r="G23" i="2"/>
  <c r="E23" i="2"/>
  <c r="G22" i="2"/>
  <c r="E22" i="2"/>
  <c r="G21" i="2"/>
  <c r="E21" i="2"/>
  <c r="G20" i="2"/>
  <c r="E20" i="2"/>
  <c r="C27" i="3" l="1"/>
  <c r="B22" i="3" s="1"/>
  <c r="G28" i="2"/>
  <c r="H39" i="2"/>
  <c r="F39" i="2"/>
  <c r="I39" i="2"/>
  <c r="G38" i="2"/>
  <c r="E38" i="2"/>
  <c r="E28" i="2"/>
  <c r="B26" i="3" l="1"/>
  <c r="B21" i="3"/>
  <c r="G39" i="2"/>
  <c r="E39" i="2"/>
  <c r="B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C41" authorId="0" shapeId="0" xr:uid="{C7E524A4-1A3C-4116-9046-5AEAD348F5FF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9" authorId="0" shapeId="0" xr:uid="{E200C4DC-B62D-4A41-B31C-0CBE2268D6FC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<sst xmlns="http://schemas.openxmlformats.org/spreadsheetml/2006/main" count="149" uniqueCount="114">
  <si>
    <t>UWAGA: Należy wypełniać wyłącznie pola oznaczone szarym kolorem. Pola nadliczbowe należy pominąć.</t>
  </si>
  <si>
    <t>(A1-2)</t>
  </si>
  <si>
    <t>załącznik nr 1 do umowy</t>
  </si>
  <si>
    <t>HARMONOGRAM RZECZOWO - FINANSOWY ZADANIA</t>
  </si>
  <si>
    <t>NETTO/BRUTTO*)</t>
  </si>
  <si>
    <t>Lp.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</si>
  <si>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</si>
  <si>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Zakres rzeczowy</t>
  </si>
  <si>
    <t>Planowany koszt zadania</t>
  </si>
  <si>
    <t>Planowane koszty do zakończenia zadania</t>
  </si>
  <si>
    <t>Jednostka miary</t>
  </si>
  <si>
    <t>Ilość</t>
  </si>
  <si>
    <t>Ogółem</t>
  </si>
  <si>
    <t>w tym:</t>
  </si>
  <si>
    <t>Rok 2027</t>
  </si>
  <si>
    <t>I. Koszty i zakupy inwestycyjne</t>
  </si>
  <si>
    <t>1.</t>
  </si>
  <si>
    <t>2.</t>
  </si>
  <si>
    <t>3.</t>
  </si>
  <si>
    <t>4.</t>
  </si>
  <si>
    <t>5.</t>
  </si>
  <si>
    <t>6.</t>
  </si>
  <si>
    <t>7.</t>
  </si>
  <si>
    <t>8.</t>
  </si>
  <si>
    <t>RAZEM część I</t>
  </si>
  <si>
    <t>II. Koszty bieżące</t>
  </si>
  <si>
    <t>RAZEM część II</t>
  </si>
  <si>
    <t>RAZEM (I i II)</t>
  </si>
  <si>
    <t>Termin zakończenia zadania do:</t>
  </si>
  <si>
    <t>r. (dzień, miesiąc, rok)</t>
  </si>
  <si>
    <t>Główny Księgowy
(Skarbnik)</t>
  </si>
  <si>
    <t>Akceptacja WFOŚiGW</t>
  </si>
  <si>
    <t xml:space="preserve">miejscowość, </t>
  </si>
  <si>
    <t>data</t>
  </si>
  <si>
    <t>Podpisy osób reprezentujących
Jednostkę przy dokonywaniu czynności prawnych</t>
  </si>
  <si>
    <t>(A2-2)</t>
  </si>
  <si>
    <t>Źródła finansowania</t>
  </si>
  <si>
    <t>%</t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</si>
  <si>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</si>
  <si>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Koszty do poniesienia</t>
  </si>
  <si>
    <t>Środki własne:</t>
  </si>
  <si>
    <t>Środki zagraniczne:</t>
  </si>
  <si>
    <t>Kredyt bankowy:</t>
  </si>
  <si>
    <t>NFOŚiGW:</t>
  </si>
  <si>
    <t>Inne Środki:</t>
  </si>
  <si>
    <t>RAZEM</t>
  </si>
  <si>
    <t>* Należy wybrać odpowiednie z listy rozwijanej
[1] Należy podać z dokładnością do dwóch miejsc po przecinku.
[2] Należy podać datę wpływu wniosku do WFOŚiGW (data w formacie dd.mm.rrrr).
[3] Aktualna kwota wnioskowana wynikająca z umowy/ów z wykonawcą/ami lub z kosztorysu inwestorskiegp lub oferty wykonawcy.</t>
  </si>
  <si>
    <t>………………………….....</t>
  </si>
  <si>
    <t>…………………………………..........</t>
  </si>
  <si>
    <r>
      <t>Kwota z WFOŚiGW wnioskowana:</t>
    </r>
    <r>
      <rPr>
        <vertAlign val="superscript"/>
        <sz val="8.5"/>
        <color theme="1"/>
        <rFont val="Arial"/>
        <family val="2"/>
        <charset val="238"/>
      </rPr>
      <t>[3]</t>
    </r>
  </si>
  <si>
    <t>Proszę wprowadzić poniższe dane. Strony proszę nie drukować.</t>
  </si>
  <si>
    <t>Data złożenia wniosku:</t>
  </si>
  <si>
    <t>Nazwa zadania:</t>
  </si>
  <si>
    <t>Harmonogram wypłat dofinansowania zadania pn.:</t>
  </si>
  <si>
    <t>Nr raty</t>
  </si>
  <si>
    <t>Kwota raty w złotych</t>
  </si>
  <si>
    <r>
      <t xml:space="preserve">Termin złożenia wniosku o uruchomienie środków z rezerwy celowej                   </t>
    </r>
    <r>
      <rPr>
        <sz val="7"/>
        <color theme="1"/>
        <rFont val="Arial"/>
        <family val="2"/>
        <charset val="238"/>
      </rPr>
      <t>[rrrr-mm-dd]</t>
    </r>
  </si>
  <si>
    <r>
      <t xml:space="preserve">Termin złożenia rozliczenia raty / zaliczki                  </t>
    </r>
    <r>
      <rPr>
        <sz val="7"/>
        <color theme="1"/>
        <rFont val="Arial"/>
        <family val="2"/>
        <charset val="238"/>
      </rPr>
      <t>[rrrr-mm-dd]</t>
    </r>
  </si>
  <si>
    <t>Forma wypłaty środków</t>
  </si>
  <si>
    <t>całkowita</t>
  </si>
  <si>
    <t>koszty / wydatki inwestycyjne</t>
  </si>
  <si>
    <t>koszty / wydatki bieżące</t>
  </si>
  <si>
    <t>refundacja</t>
  </si>
  <si>
    <t>zaliczka</t>
  </si>
  <si>
    <t>X</t>
  </si>
  <si>
    <t>Główny Księgowy</t>
  </si>
  <si>
    <t>dnia,</t>
  </si>
  <si>
    <t>Podpisy osób reprezentujących</t>
  </si>
  <si>
    <t>(Skarbnik)</t>
  </si>
  <si>
    <t>Jednostkę przy dokonywaniu czynności prawnych</t>
  </si>
  <si>
    <t>A11-1</t>
  </si>
  <si>
    <t>Zestawienie Źródeł Finansowania kosztu zadania pn.:</t>
  </si>
  <si>
    <t>OŚWIADCZENIE</t>
  </si>
  <si>
    <t>o terminach realizacji zadania</t>
  </si>
  <si>
    <t>(A14-1)</t>
  </si>
  <si>
    <t>W imieniu</t>
  </si>
  <si>
    <t>, że zadanie pn:</t>
  </si>
  <si>
    <t xml:space="preserve">UWAGA: Należy wypełniać wyłącznie pola oznaczone szarym kolorem. </t>
  </si>
  <si>
    <t>rozpoczęte w dniu</t>
  </si>
  <si>
    <t xml:space="preserve">r. </t>
  </si>
  <si>
    <t xml:space="preserve">zakończone w dniu </t>
  </si>
  <si>
    <t>r.</t>
  </si>
  <si>
    <t>o zawieraniu i/lub nie zawieraniu umów z wykonawcami*</t>
  </si>
  <si>
    <t>*dotyczy również umów o dzieło i zleceń</t>
  </si>
  <si>
    <t>, że w ramach realizacji zadania pn:</t>
  </si>
  <si>
    <t>zwanego dalej "Zadaniem", przewidzianego do dofinansowania ze środków Wojewódzkiego Funduszu Ochrony Środowiska i Gospodarki Wodnej w Poznnaiu (zwanego dalej "Funduszem"):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</si>
  <si>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</si>
  <si>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</si>
  <si>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</si>
  <si>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</si>
  <si>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</si>
  <si>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</si>
  <si>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</si>
  <si>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Zadania zostały zawarte umowy z </t>
  </si>
  <si>
    <t xml:space="preserve">Zadania zostaną zawarte umowy z 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</si>
  <si>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</si>
  <si>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t>Zadania</t>
  </si>
  <si>
    <t xml:space="preserve">zawarte umowy z </t>
  </si>
  <si>
    <t xml:space="preserve">ze względu na to, że przy zamówieniach </t>
  </si>
  <si>
    <t>Potwierdzeniem w/w zamówień będą</t>
  </si>
  <si>
    <t>(A19-1)</t>
  </si>
  <si>
    <t>Miejscowość wypełniania</t>
  </si>
  <si>
    <t>Każdą zakładkę, z wyjątkiem zakładki "Dane" należy zpisać w formacie pdf, a następnie podpisać przy użyciu podpisu kwalifikowanego.</t>
  </si>
  <si>
    <t>Wartości finansowe: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</si>
  <si>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
[3] Koszt poniesiony musi być zgodny ze stanem wystawionych faktur, rachunków lub innych dokumentów księgowych.</t>
  </si>
  <si>
    <t>(nazwa zadania)</t>
  </si>
  <si>
    <t>Aby pozycja była aktywna należy zaznaczyć kwadrat</t>
  </si>
  <si>
    <t>wskazanych w w/w zakresie nie jesteśmy zobowiązani do zawarcia umów z wykonawcami na mocy obowiązujących</t>
  </si>
  <si>
    <t xml:space="preserve">przepisów (dotyczy jednostek sektora finansów publicznych wymienionych w art. 9 ustawy o finansach publicznych </t>
  </si>
  <si>
    <r>
      <t>z dnia 27 sierpnia 2009 r. (Dz. U. z 2024 r., poz. 1530 ze zm.)).</t>
    </r>
    <r>
      <rPr>
        <vertAlign val="superscript"/>
        <sz val="9"/>
        <color theme="1"/>
        <rFont val="Arial"/>
        <family val="2"/>
        <charset val="238"/>
      </rPr>
      <t>1</t>
    </r>
  </si>
  <si>
    <r>
      <t xml:space="preserve">Koszt poniesiony do 31.12.2026 r. </t>
    </r>
    <r>
      <rPr>
        <vertAlign val="superscript"/>
        <sz val="8"/>
        <color theme="1"/>
        <rFont val="Arial"/>
        <family val="2"/>
        <charset val="238"/>
      </rPr>
      <t>[3]</t>
    </r>
  </si>
  <si>
    <t>Rok 2028</t>
  </si>
  <si>
    <r>
      <t xml:space="preserve">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</si>
  <si>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 złotych </t>
    </r>
    <r>
      <rPr>
        <vertAlign val="superscript"/>
        <sz val="10"/>
        <color theme="1"/>
        <rFont val="Arial"/>
        <family val="2"/>
        <charset val="238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</si>
</sst>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3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211">
    <xf numFmtId="0" fontId="0" fillId="0" borderId="0" xfId="0"/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 vertical="top"/>
      <protection hidden="1"/>
    </xf>
    <xf numFmtId="0" fontId="6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vertical="top" wrapText="1"/>
      <protection hidden="1"/>
    </xf>
    <xf numFmtId="0" fontId="8" fillId="3" borderId="0" xfId="0" applyFont="1" applyFill="1" applyAlignment="1" applyProtection="1">
      <alignment horizontal="left" vertical="top" wrapText="1"/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Protection="1">
      <protection hidden="1"/>
    </xf>
    <xf numFmtId="0" fontId="8" fillId="3" borderId="6" xfId="0" applyFont="1" applyFill="1" applyBorder="1" applyAlignment="1" applyProtection="1">
      <alignment horizontal="center" vertical="top"/>
      <protection hidden="1"/>
    </xf>
    <xf numFmtId="43" fontId="8" fillId="3" borderId="8" xfId="1" applyFont="1" applyFill="1" applyBorder="1" applyAlignment="1" applyProtection="1">
      <alignment horizontal="right" vertical="top"/>
      <protection hidden="1"/>
    </xf>
    <xf numFmtId="43" fontId="5" fillId="3" borderId="7" xfId="1" applyFont="1" applyFill="1" applyBorder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14" fontId="8" fillId="3" borderId="0" xfId="1" applyNumberFormat="1" applyFont="1" applyFill="1" applyBorder="1" applyAlignment="1" applyProtection="1">
      <alignment vertical="top"/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7" fillId="3" borderId="0" xfId="0" applyFont="1" applyFill="1" applyProtection="1"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15" fillId="3" borderId="0" xfId="0" applyFont="1" applyFill="1" applyAlignment="1" applyProtection="1">
      <alignment vertical="center" wrapText="1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left" vertical="center" wrapText="1"/>
      <protection hidden="1"/>
    </xf>
    <xf numFmtId="43" fontId="15" fillId="3" borderId="2" xfId="1" applyFont="1" applyFill="1" applyBorder="1" applyAlignment="1" applyProtection="1">
      <alignment horizontal="right" vertical="center"/>
      <protection hidden="1"/>
    </xf>
    <xf numFmtId="164" fontId="15" fillId="3" borderId="2" xfId="1" applyNumberFormat="1" applyFont="1" applyFill="1" applyBorder="1" applyAlignment="1" applyProtection="1">
      <alignment horizontal="right" vertical="center"/>
      <protection hidden="1"/>
    </xf>
    <xf numFmtId="0" fontId="15" fillId="3" borderId="2" xfId="0" applyFont="1" applyFill="1" applyBorder="1" applyAlignment="1" applyProtection="1">
      <alignment horizontal="left" vertical="center" wrapText="1"/>
      <protection hidden="1"/>
    </xf>
    <xf numFmtId="0" fontId="17" fillId="3" borderId="7" xfId="0" applyFont="1" applyFill="1" applyBorder="1" applyAlignment="1" applyProtection="1">
      <alignment horizontal="center"/>
      <protection hidden="1"/>
    </xf>
    <xf numFmtId="43" fontId="15" fillId="3" borderId="2" xfId="1" applyFont="1" applyFill="1" applyBorder="1" applyAlignment="1" applyProtection="1">
      <alignment horizontal="center" vertical="center"/>
      <protection hidden="1"/>
    </xf>
    <xf numFmtId="164" fontId="15" fillId="3" borderId="7" xfId="1" applyNumberFormat="1" applyFont="1" applyFill="1" applyBorder="1" applyAlignment="1" applyProtection="1">
      <alignment horizontal="right" vertical="center"/>
      <protection hidden="1"/>
    </xf>
    <xf numFmtId="164" fontId="15" fillId="3" borderId="0" xfId="1" applyNumberFormat="1" applyFont="1" applyFill="1" applyBorder="1" applyAlignment="1" applyProtection="1">
      <alignment horizontal="right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43" fontId="3" fillId="3" borderId="0" xfId="1" applyFont="1" applyFill="1" applyBorder="1" applyAlignment="1" applyProtection="1">
      <alignment horizontal="center" vertical="top"/>
      <protection hidden="1"/>
    </xf>
    <xf numFmtId="0" fontId="20" fillId="0" borderId="0" xfId="2" applyFont="1" applyAlignment="1" applyProtection="1">
      <alignment horizontal="right" vertical="center"/>
      <protection hidden="1"/>
    </xf>
    <xf numFmtId="0" fontId="14" fillId="3" borderId="0" xfId="0" applyFont="1" applyFill="1" applyProtection="1">
      <protection hidden="1"/>
    </xf>
    <xf numFmtId="0" fontId="23" fillId="0" borderId="0" xfId="0" applyFont="1"/>
    <xf numFmtId="0" fontId="6" fillId="3" borderId="0" xfId="0" applyFont="1" applyFill="1" applyAlignment="1" applyProtection="1">
      <alignment horizontal="right"/>
      <protection hidden="1"/>
    </xf>
    <xf numFmtId="0" fontId="6" fillId="0" borderId="0" xfId="0" applyFont="1"/>
    <xf numFmtId="0" fontId="6" fillId="3" borderId="0" xfId="0" applyFont="1" applyFill="1" applyAlignment="1" applyProtection="1">
      <alignment vertical="top"/>
      <protection hidden="1"/>
    </xf>
    <xf numFmtId="4" fontId="10" fillId="0" borderId="16" xfId="0" applyNumberFormat="1" applyFont="1" applyBorder="1" applyAlignment="1" applyProtection="1">
      <alignment vertical="center"/>
      <protection hidden="1"/>
    </xf>
    <xf numFmtId="4" fontId="10" fillId="0" borderId="7" xfId="0" applyNumberFormat="1" applyFont="1" applyBorder="1" applyAlignment="1" applyProtection="1">
      <alignment vertical="center"/>
      <protection hidden="1"/>
    </xf>
    <xf numFmtId="4" fontId="21" fillId="0" borderId="34" xfId="0" applyNumberFormat="1" applyFont="1" applyBorder="1" applyAlignment="1" applyProtection="1">
      <alignment vertical="center"/>
      <protection hidden="1"/>
    </xf>
    <xf numFmtId="0" fontId="3" fillId="0" borderId="0" xfId="0" applyFont="1"/>
    <xf numFmtId="0" fontId="3" fillId="3" borderId="0" xfId="0" applyFont="1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4" fontId="6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4" fontId="5" fillId="0" borderId="0" xfId="0" applyNumberFormat="1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5" fillId="0" borderId="0" xfId="0" applyFont="1" applyAlignment="1" applyProtection="1">
      <alignment vertical="top"/>
      <protection hidden="1"/>
    </xf>
    <xf numFmtId="4" fontId="10" fillId="3" borderId="16" xfId="0" applyNumberFormat="1" applyFont="1" applyFill="1" applyBorder="1" applyAlignment="1" applyProtection="1">
      <alignment vertical="center"/>
      <protection locked="0" hidden="1"/>
    </xf>
    <xf numFmtId="4" fontId="10" fillId="3" borderId="28" xfId="0" applyNumberFormat="1" applyFont="1" applyFill="1" applyBorder="1" applyAlignment="1" applyProtection="1">
      <alignment vertical="center"/>
      <protection locked="0" hidden="1"/>
    </xf>
    <xf numFmtId="14" fontId="10" fillId="3" borderId="29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30" xfId="0" applyFont="1" applyFill="1" applyBorder="1" applyAlignment="1" applyProtection="1">
      <alignment horizontal="center" vertical="center"/>
      <protection locked="0" hidden="1"/>
    </xf>
    <xf numFmtId="4" fontId="10" fillId="3" borderId="7" xfId="0" applyNumberFormat="1" applyFont="1" applyFill="1" applyBorder="1" applyAlignment="1" applyProtection="1">
      <alignment vertical="center"/>
      <protection locked="0" hidden="1"/>
    </xf>
    <xf numFmtId="14" fontId="10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32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Protection="1"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14" fontId="15" fillId="3" borderId="0" xfId="0" applyNumberFormat="1" applyFont="1" applyFill="1" applyAlignment="1" applyProtection="1">
      <alignment horizontal="center" vertical="center"/>
      <protection hidden="1"/>
    </xf>
    <xf numFmtId="164" fontId="15" fillId="3" borderId="2" xfId="1" applyNumberFormat="1" applyFont="1" applyFill="1" applyBorder="1" applyAlignment="1" applyProtection="1">
      <alignment horizontal="right" vertical="center"/>
      <protection locked="0" hidden="1"/>
    </xf>
    <xf numFmtId="164" fontId="15" fillId="3" borderId="7" xfId="1" applyNumberFormat="1" applyFont="1" applyFill="1" applyBorder="1" applyAlignment="1" applyProtection="1">
      <alignment horizontal="right" vertical="center"/>
      <protection locked="0" hidden="1"/>
    </xf>
    <xf numFmtId="0" fontId="8" fillId="3" borderId="6" xfId="0" applyFont="1" applyFill="1" applyBorder="1" applyAlignment="1" applyProtection="1">
      <alignment vertical="top" wrapText="1"/>
      <protection locked="0" hidden="1"/>
    </xf>
    <xf numFmtId="0" fontId="8" fillId="3" borderId="6" xfId="0" applyFont="1" applyFill="1" applyBorder="1" applyAlignment="1" applyProtection="1">
      <alignment vertical="top"/>
      <protection locked="0" hidden="1"/>
    </xf>
    <xf numFmtId="43" fontId="8" fillId="3" borderId="8" xfId="1" applyFont="1" applyFill="1" applyBorder="1" applyAlignment="1" applyProtection="1">
      <alignment horizontal="right" vertical="top"/>
      <protection locked="0" hidden="1"/>
    </xf>
    <xf numFmtId="43" fontId="8" fillId="3" borderId="6" xfId="1" applyFont="1" applyFill="1" applyBorder="1" applyAlignment="1" applyProtection="1">
      <alignment horizontal="right" vertical="top"/>
      <protection locked="0" hidden="1"/>
    </xf>
    <xf numFmtId="0" fontId="8" fillId="3" borderId="7" xfId="0" applyFont="1" applyFill="1" applyBorder="1" applyAlignment="1" applyProtection="1">
      <alignment vertical="top" wrapText="1"/>
      <protection locked="0" hidden="1"/>
    </xf>
    <xf numFmtId="0" fontId="8" fillId="3" borderId="7" xfId="0" applyFont="1" applyFill="1" applyBorder="1" applyAlignment="1" applyProtection="1">
      <alignment vertical="top"/>
      <protection locked="0" hidden="1"/>
    </xf>
    <xf numFmtId="43" fontId="8" fillId="3" borderId="2" xfId="1" applyFont="1" applyFill="1" applyBorder="1" applyAlignment="1" applyProtection="1">
      <alignment horizontal="right" vertical="top"/>
      <protection locked="0" hidden="1"/>
    </xf>
    <xf numFmtId="43" fontId="8" fillId="3" borderId="7" xfId="1" applyFont="1" applyFill="1" applyBorder="1" applyAlignment="1" applyProtection="1">
      <alignment horizontal="right" vertical="top"/>
      <protection locked="0" hidden="1"/>
    </xf>
    <xf numFmtId="0" fontId="0" fillId="0" borderId="0" xfId="0" applyAlignment="1" applyProtection="1">
      <alignment horizontal="right" vertical="center"/>
      <protection hidden="1"/>
    </xf>
    <xf numFmtId="14" fontId="20" fillId="0" borderId="0" xfId="0" applyNumberFormat="1" applyFont="1" applyAlignment="1" applyProtection="1">
      <alignment horizontal="center" vertical="center"/>
      <protection locked="0"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30" fillId="3" borderId="0" xfId="0" applyFont="1" applyFill="1" applyProtection="1">
      <protection locked="0" hidden="1"/>
    </xf>
    <xf numFmtId="0" fontId="29" fillId="0" borderId="0" xfId="0" applyFont="1"/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21" fillId="0" borderId="0" xfId="0" applyFont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3" borderId="0" xfId="0" applyFont="1" applyFill="1" applyAlignment="1">
      <alignment vertical="top"/>
    </xf>
    <xf numFmtId="0" fontId="10" fillId="0" borderId="0" xfId="0" applyFont="1"/>
    <xf numFmtId="0" fontId="31" fillId="3" borderId="0" xfId="0" applyFont="1" applyFill="1" applyProtection="1">
      <protection locked="0" hidden="1"/>
    </xf>
    <xf numFmtId="0" fontId="20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8" fillId="2" borderId="0" xfId="0" applyFont="1" applyFill="1" applyAlignment="1" applyProtection="1">
      <alignment horizontal="center"/>
      <protection hidden="1"/>
    </xf>
    <xf numFmtId="0" fontId="20" fillId="0" borderId="0" xfId="0" applyFont="1" applyAlignment="1" applyProtection="1">
      <alignment horizontal="left" vertical="top" wrapText="1"/>
      <protection locked="0" hidden="1"/>
    </xf>
    <xf numFmtId="0" fontId="0" fillId="0" borderId="0" xfId="0" applyAlignment="1" applyProtection="1">
      <alignment horizontal="left" vertical="top"/>
      <protection locked="0" hidden="1"/>
    </xf>
    <xf numFmtId="0" fontId="26" fillId="2" borderId="0" xfId="0" applyFont="1" applyFill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left"/>
      <protection locked="0"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center" vertical="top" wrapText="1"/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right" vertical="top"/>
      <protection hidden="1"/>
    </xf>
    <xf numFmtId="0" fontId="11" fillId="3" borderId="10" xfId="0" applyFont="1" applyFill="1" applyBorder="1" applyAlignment="1" applyProtection="1">
      <alignment horizontal="left" vertical="top" wrapText="1"/>
      <protection hidden="1"/>
    </xf>
    <xf numFmtId="0" fontId="5" fillId="3" borderId="2" xfId="0" applyFont="1" applyFill="1" applyBorder="1" applyAlignment="1" applyProtection="1">
      <alignment horizontal="center" vertical="top"/>
      <protection hidden="1"/>
    </xf>
    <xf numFmtId="0" fontId="5" fillId="3" borderId="4" xfId="0" applyFont="1" applyFill="1" applyBorder="1" applyAlignment="1" applyProtection="1">
      <alignment horizontal="center" vertical="top"/>
      <protection hidden="1"/>
    </xf>
    <xf numFmtId="0" fontId="5" fillId="3" borderId="3" xfId="0" applyFont="1" applyFill="1" applyBorder="1" applyAlignment="1" applyProtection="1">
      <alignment horizontal="center" vertical="top"/>
      <protection hidden="1"/>
    </xf>
    <xf numFmtId="14" fontId="8" fillId="3" borderId="0" xfId="0" applyNumberFormat="1" applyFont="1" applyFill="1" applyAlignment="1" applyProtection="1">
      <alignment horizontal="right" vertical="top"/>
      <protection locked="0" hidden="1"/>
    </xf>
    <xf numFmtId="0" fontId="8" fillId="3" borderId="0" xfId="0" applyFont="1" applyFill="1" applyAlignment="1" applyProtection="1">
      <alignment horizontal="right" vertical="top"/>
      <protection locked="0" hidden="1"/>
    </xf>
    <xf numFmtId="0" fontId="7" fillId="3" borderId="0" xfId="0" applyFont="1" applyFill="1" applyAlignment="1" applyProtection="1">
      <alignment horizontal="center" wrapText="1"/>
      <protection hidden="1"/>
    </xf>
    <xf numFmtId="0" fontId="8" fillId="3" borderId="0" xfId="0" applyFont="1" applyFill="1" applyAlignment="1" applyProtection="1">
      <alignment horizontal="center" vertical="top"/>
      <protection hidden="1"/>
    </xf>
    <xf numFmtId="0" fontId="8" fillId="3" borderId="0" xfId="0" applyFont="1" applyFill="1" applyAlignment="1" applyProtection="1">
      <alignment horizontal="center" wrapText="1"/>
      <protection hidden="1"/>
    </xf>
    <xf numFmtId="0" fontId="8" fillId="3" borderId="10" xfId="0" applyFont="1" applyFill="1" applyBorder="1" applyAlignment="1" applyProtection="1">
      <alignment horizontal="left" vertical="top" wrapText="1"/>
      <protection hidden="1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/>
      <protection hidden="1"/>
    </xf>
    <xf numFmtId="0" fontId="15" fillId="0" borderId="15" xfId="0" applyFont="1" applyBorder="1" applyAlignment="1" applyProtection="1">
      <alignment horizontal="center"/>
      <protection hidden="1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14" fontId="6" fillId="0" borderId="0" xfId="0" applyNumberFormat="1" applyFont="1" applyAlignment="1" applyProtection="1">
      <alignment horizontal="left"/>
      <protection locked="0" hidden="1"/>
    </xf>
    <xf numFmtId="0" fontId="8" fillId="3" borderId="0" xfId="0" applyFont="1" applyFill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28" fillId="0" borderId="0" xfId="0" applyFont="1" applyAlignment="1">
      <alignment horizontal="center" vertical="top"/>
    </xf>
  </cellXfs>
  <cellStyles count="3">
    <cellStyle name="Dziesiętny" xfId="1" builtinId="3"/>
    <cellStyle name="Normalny" xfId="0" builtinId="0"/>
    <cellStyle name="Normalny_RW" xfId="2" xr:uid="{3E39388E-064E-489B-9823-B2CA427F7389}"/>
  </cellStyles>
  <dxfs count="7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20" noThreeD="1"/>
</file>

<file path=xl/ctrlProps/ctrlProp2.xml><?xml version="1.0" encoding="utf-8"?>
<formControlPr xmlns="http://schemas.microsoft.com/office/spreadsheetml/2009/9/main" objectType="CheckBox" fmlaLink="$AB$24" lockText="1" noThreeD="1"/>
</file>

<file path=xl/ctrlProps/ctrlProp3.xml><?xml version="1.0" encoding="utf-8"?>
<formControlPr xmlns="http://schemas.microsoft.com/office/spreadsheetml/2009/9/main" objectType="CheckBox" fmlaLink="$AB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19</xdr:row>
          <xdr:rowOff>114300</xdr:rowOff>
        </xdr:from>
        <xdr:to>
          <xdr:col>26</xdr:col>
          <xdr:colOff>480060</xdr:colOff>
          <xdr:row>21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22</xdr:row>
          <xdr:rowOff>114300</xdr:rowOff>
        </xdr:from>
        <xdr:to>
          <xdr:col>26</xdr:col>
          <xdr:colOff>480060</xdr:colOff>
          <xdr:row>24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26</xdr:row>
          <xdr:rowOff>114300</xdr:rowOff>
        </xdr:from>
        <xdr:to>
          <xdr:col>26</xdr:col>
          <xdr:colOff>480060</xdr:colOff>
          <xdr:row>28</xdr:row>
          <xdr:rowOff>22860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0540-FFBC-4E5E-AB3C-126F4562CCCF}">
  <dimension ref="B1:L23"/>
  <sheetViews>
    <sheetView showGridLines="0" tabSelected="1" workbookViewId="0">
      <selection activeCell="D7" sqref="D7:K7"/>
    </sheetView>
  </sheetViews>
  <sheetFormatPr defaultRowHeight="14.4" x14ac:dyDescent="0.3"/>
  <cols>
    <col min="4" max="4" width="16.109375" customWidth="1"/>
  </cols>
  <sheetData>
    <row r="1" spans="2:12" ht="21" x14ac:dyDescent="0.4">
      <c r="B1" s="62"/>
      <c r="C1" s="126" t="s">
        <v>50</v>
      </c>
      <c r="D1" s="126"/>
      <c r="E1" s="126"/>
      <c r="F1" s="126"/>
      <c r="G1" s="126"/>
      <c r="H1" s="126"/>
      <c r="I1" s="126"/>
      <c r="J1" s="126"/>
      <c r="K1" s="126"/>
      <c r="L1" s="126"/>
    </row>
    <row r="2" spans="2:12" x14ac:dyDescent="0.3">
      <c r="B2" s="62"/>
      <c r="C2" s="108"/>
      <c r="D2" s="62"/>
      <c r="E2" s="62"/>
      <c r="F2" s="62"/>
      <c r="G2" s="62"/>
      <c r="H2" s="62"/>
      <c r="I2" s="62"/>
      <c r="J2" s="62"/>
      <c r="K2" s="62"/>
      <c r="L2" s="62"/>
    </row>
    <row r="3" spans="2:12" x14ac:dyDescent="0.3">
      <c r="B3" s="62"/>
      <c r="C3" s="50" t="s">
        <v>51</v>
      </c>
      <c r="D3" s="109"/>
      <c r="E3" s="124"/>
      <c r="F3" s="124"/>
      <c r="G3" s="124"/>
      <c r="H3" s="124"/>
      <c r="I3" s="124"/>
      <c r="J3" s="124"/>
      <c r="K3" s="124"/>
      <c r="L3" s="62"/>
    </row>
    <row r="4" spans="2:12" x14ac:dyDescent="0.3">
      <c r="B4" s="62"/>
      <c r="C4" s="50"/>
      <c r="D4" s="109"/>
      <c r="E4" s="124"/>
      <c r="F4" s="124"/>
      <c r="G4" s="124"/>
      <c r="H4" s="124"/>
      <c r="I4" s="124"/>
      <c r="J4" s="124"/>
      <c r="K4" s="124"/>
      <c r="L4" s="62"/>
    </row>
    <row r="5" spans="2:12" x14ac:dyDescent="0.3">
      <c r="B5" s="62"/>
      <c r="C5" s="50" t="s">
        <v>103</v>
      </c>
      <c r="D5" s="131" t="s">
        <v>4</v>
      </c>
      <c r="E5" s="131"/>
      <c r="F5" s="124"/>
      <c r="G5" s="124"/>
      <c r="H5" s="124"/>
      <c r="I5" s="124"/>
      <c r="J5" s="124"/>
      <c r="K5" s="124"/>
      <c r="L5" s="62"/>
    </row>
    <row r="6" spans="2:12" x14ac:dyDescent="0.3">
      <c r="B6" s="62"/>
      <c r="C6" s="50"/>
      <c r="D6" s="109"/>
      <c r="E6" s="124"/>
      <c r="F6" s="124"/>
      <c r="G6" s="124"/>
      <c r="H6" s="124"/>
      <c r="I6" s="124"/>
      <c r="J6" s="124"/>
      <c r="K6" s="124"/>
      <c r="L6" s="62"/>
    </row>
    <row r="7" spans="2:12" ht="81.599999999999994" customHeight="1" x14ac:dyDescent="0.3">
      <c r="B7" s="62"/>
      <c r="C7" s="50" t="s">
        <v>52</v>
      </c>
      <c r="D7" s="127"/>
      <c r="E7" s="127"/>
      <c r="F7" s="127"/>
      <c r="G7" s="127"/>
      <c r="H7" s="127"/>
      <c r="I7" s="127"/>
      <c r="J7" s="127"/>
      <c r="K7" s="127"/>
      <c r="L7" s="62"/>
    </row>
    <row r="8" spans="2:12" x14ac:dyDescent="0.3">
      <c r="B8" s="62"/>
      <c r="C8" s="62"/>
      <c r="D8" s="125"/>
      <c r="E8" s="125"/>
      <c r="F8" s="125"/>
      <c r="G8" s="125"/>
      <c r="H8" s="125"/>
      <c r="I8" s="125"/>
      <c r="J8" s="125"/>
      <c r="K8" s="125"/>
      <c r="L8" s="62"/>
    </row>
    <row r="9" spans="2:12" ht="30" customHeight="1" x14ac:dyDescent="0.3">
      <c r="B9" s="130" t="s">
        <v>101</v>
      </c>
      <c r="C9" s="130"/>
      <c r="D9" s="128"/>
      <c r="E9" s="128"/>
      <c r="F9" s="128"/>
      <c r="G9" s="128"/>
      <c r="H9" s="125"/>
      <c r="I9" s="125"/>
      <c r="J9" s="125"/>
      <c r="K9" s="125"/>
      <c r="L9" s="62"/>
    </row>
    <row r="10" spans="2:12" x14ac:dyDescent="0.3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2:12" x14ac:dyDescent="0.3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2:12" x14ac:dyDescent="0.3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2:12" ht="35.4" customHeight="1" x14ac:dyDescent="0.35">
      <c r="B13" s="62"/>
      <c r="C13" s="129" t="s">
        <v>102</v>
      </c>
      <c r="D13" s="129"/>
      <c r="E13" s="129"/>
      <c r="F13" s="129"/>
      <c r="G13" s="129"/>
      <c r="H13" s="129"/>
      <c r="I13" s="129"/>
      <c r="J13" s="129"/>
      <c r="K13" s="129"/>
      <c r="L13" s="129"/>
    </row>
    <row r="14" spans="2:12" x14ac:dyDescent="0.3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2:12" x14ac:dyDescent="0.3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2:12" x14ac:dyDescent="0.3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 x14ac:dyDescent="0.3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2:12" x14ac:dyDescent="0.3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2:12" x14ac:dyDescent="0.3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2:12" x14ac:dyDescent="0.3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2:12" x14ac:dyDescent="0.3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2:12" x14ac:dyDescent="0.3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2:12" x14ac:dyDescent="0.3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</sheetData>
  <sheetProtection algorithmName="SHA-512" hashValue="kf8sg6FK3tpY6b7Oku3R7vsPXkoL+bL48IQmQKSPX6sFrSHJOpSkOUfZdCBqlvDFUF8VM7jSTgD1ccyYINoK4Q==" saltValue="z6E297TqXt0K0/wyuN4bCg==" spinCount="100000" sheet="1" formatRows="0"/>
  <mergeCells count="6">
    <mergeCell ref="C1:L1"/>
    <mergeCell ref="D7:K7"/>
    <mergeCell ref="D9:G9"/>
    <mergeCell ref="C13:L13"/>
    <mergeCell ref="B9:C9"/>
    <mergeCell ref="D5:E5"/>
  </mergeCells>
  <conditionalFormatting sqref="D3">
    <cfRule type="cellIs" dxfId="75" priority="6" stopIfTrue="1" operator="equal">
      <formula>""</formula>
    </cfRule>
  </conditionalFormatting>
  <conditionalFormatting sqref="D5">
    <cfRule type="cellIs" dxfId="74" priority="1" stopIfTrue="1" operator="equal">
      <formula>"NETTO/BRUTTO*)"</formula>
    </cfRule>
  </conditionalFormatting>
  <conditionalFormatting sqref="D9:G9">
    <cfRule type="cellIs" dxfId="73" priority="4" stopIfTrue="1" operator="equal">
      <formula>""</formula>
    </cfRule>
  </conditionalFormatting>
  <conditionalFormatting sqref="D7:K7">
    <cfRule type="cellIs" dxfId="72" priority="5" stopIfTrue="1" operator="equal">
      <formula>""</formula>
    </cfRule>
  </conditionalFormatting>
  <dataValidations count="3">
    <dataValidation type="date" operator="lessThanOrEqual" allowBlank="1" showInputMessage="1" showErrorMessage="1" sqref="D6 D4" xr:uid="{A0606EE5-F5D4-4BC8-BA8A-AB93911BABAF}">
      <formula1>45736</formula1>
    </dataValidation>
    <dataValidation type="list" allowBlank="1" showInputMessage="1" showErrorMessage="1" sqref="D5:E5" xr:uid="{042A0326-22D9-4C59-A705-0927B8856ADE}">
      <formula1>"NETTO,BRUTTO"</formula1>
    </dataValidation>
    <dataValidation type="date" operator="lessThanOrEqual" allowBlank="1" showInputMessage="1" showErrorMessage="1" prompt="Należy wpisać rrrr-mm-dd" sqref="D3" xr:uid="{46E8E9F8-3436-4098-8C97-257B00ED6E71}">
      <formula1>45736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FC9B-1918-4B88-9584-9A00BCEA1909}">
  <dimension ref="A1:J48"/>
  <sheetViews>
    <sheetView showGridLines="0" zoomScaleNormal="100" zoomScaleSheetLayoutView="100" workbookViewId="0">
      <selection activeCell="M21" sqref="M21"/>
    </sheetView>
  </sheetViews>
  <sheetFormatPr defaultRowHeight="14.4" outlineLevelRow="1" x14ac:dyDescent="0.3"/>
  <cols>
    <col min="1" max="1" width="3.6640625" customWidth="1"/>
    <col min="2" max="2" width="30.6640625" customWidth="1"/>
    <col min="3" max="4" width="8.6640625" customWidth="1"/>
    <col min="5" max="9" width="15.6640625" customWidth="1"/>
  </cols>
  <sheetData>
    <row r="1" spans="1:10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"/>
    </row>
    <row r="2" spans="1:10" x14ac:dyDescent="0.3">
      <c r="A2" s="2"/>
      <c r="B2" s="2"/>
      <c r="C2" s="2"/>
      <c r="D2" s="2"/>
      <c r="E2" s="2"/>
      <c r="F2" s="2"/>
      <c r="G2" s="1"/>
      <c r="H2" s="2"/>
      <c r="I2" s="3" t="s">
        <v>1</v>
      </c>
      <c r="J2" s="1"/>
    </row>
    <row r="3" spans="1:10" x14ac:dyDescent="0.3">
      <c r="A3" s="2"/>
      <c r="B3" s="2"/>
      <c r="C3" s="2"/>
      <c r="D3" s="2"/>
      <c r="E3" s="2"/>
      <c r="F3" s="2"/>
      <c r="G3" s="1"/>
      <c r="H3" s="4" t="s">
        <v>2</v>
      </c>
      <c r="I3" s="1"/>
      <c r="J3" s="1"/>
    </row>
    <row r="4" spans="1:10" ht="1.95" customHeight="1" x14ac:dyDescent="0.3">
      <c r="A4" s="134"/>
      <c r="B4" s="134"/>
      <c r="C4" s="134"/>
      <c r="D4" s="134"/>
      <c r="E4" s="1"/>
      <c r="F4" s="1"/>
      <c r="G4" s="1"/>
      <c r="H4" s="4"/>
      <c r="I4" s="1"/>
      <c r="J4" s="1"/>
    </row>
    <row r="5" spans="1:10" ht="1.95" customHeight="1" x14ac:dyDescent="0.3">
      <c r="A5" s="132"/>
      <c r="B5" s="132"/>
      <c r="C5" s="132"/>
      <c r="D5" s="132"/>
      <c r="E5" s="6"/>
      <c r="F5" s="6"/>
      <c r="G5" s="1"/>
      <c r="H5" s="4"/>
      <c r="I5" s="6"/>
      <c r="J5" s="1"/>
    </row>
    <row r="6" spans="1:10" ht="1.95" customHeight="1" x14ac:dyDescent="0.3">
      <c r="A6" s="7"/>
      <c r="B6" s="7"/>
      <c r="C6" s="7"/>
      <c r="D6" s="7"/>
      <c r="E6" s="7"/>
      <c r="F6" s="7"/>
      <c r="G6" s="1"/>
      <c r="H6" s="7"/>
      <c r="I6" s="7"/>
      <c r="J6" s="1"/>
    </row>
    <row r="7" spans="1:10" ht="1.95" customHeight="1" x14ac:dyDescent="0.3">
      <c r="A7" s="1"/>
      <c r="B7" s="8"/>
      <c r="C7" s="8"/>
      <c r="D7" s="8"/>
      <c r="E7" s="8"/>
      <c r="F7" s="8"/>
      <c r="G7" s="8"/>
      <c r="H7" s="8"/>
      <c r="I7" s="9"/>
      <c r="J7" s="1"/>
    </row>
    <row r="8" spans="1:10" ht="1.95" customHeight="1" x14ac:dyDescent="0.3">
      <c r="A8" s="5"/>
      <c r="B8" s="5"/>
      <c r="C8" s="5"/>
      <c r="D8" s="5"/>
      <c r="E8" s="5"/>
      <c r="F8" s="5"/>
      <c r="G8" s="5"/>
      <c r="H8" s="5"/>
      <c r="I8" s="5"/>
      <c r="J8" s="1"/>
    </row>
    <row r="9" spans="1:10" x14ac:dyDescent="0.3">
      <c r="A9" s="135" t="s">
        <v>3</v>
      </c>
      <c r="B9" s="135"/>
      <c r="C9" s="135"/>
      <c r="D9" s="135"/>
      <c r="E9" s="135"/>
      <c r="F9" s="135"/>
      <c r="G9" s="135"/>
      <c r="H9" s="135"/>
      <c r="I9" s="135"/>
      <c r="J9" s="1"/>
    </row>
    <row r="10" spans="1:10" ht="4.0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1"/>
    </row>
    <row r="11" spans="1:10" ht="31.2" customHeight="1" x14ac:dyDescent="0.3">
      <c r="A11" s="136" t="str">
        <f>IF(Dane!D7="","",Dane!D7)</f>
        <v/>
      </c>
      <c r="B11" s="136"/>
      <c r="C11" s="136"/>
      <c r="D11" s="136"/>
      <c r="E11" s="136"/>
      <c r="F11" s="136"/>
      <c r="G11" s="136"/>
      <c r="H11" s="136"/>
      <c r="I11" s="136"/>
      <c r="J11" s="1"/>
    </row>
    <row r="12" spans="1:10" ht="9" customHeight="1" x14ac:dyDescent="0.3">
      <c r="A12" s="132" t="s">
        <v>105</v>
      </c>
      <c r="B12" s="132"/>
      <c r="C12" s="132"/>
      <c r="D12" s="132"/>
      <c r="E12" s="132"/>
      <c r="F12" s="132"/>
      <c r="G12" s="132"/>
      <c r="H12" s="132"/>
      <c r="I12" s="132"/>
      <c r="J12" s="1"/>
    </row>
    <row r="13" spans="1:10" x14ac:dyDescent="0.3">
      <c r="A13" s="4"/>
      <c r="B13" s="4"/>
      <c r="C13" s="10"/>
      <c r="D13" s="4"/>
      <c r="E13" s="4"/>
      <c r="F13" s="4"/>
      <c r="G13" s="110" t="s">
        <v>112</v>
      </c>
      <c r="H13" s="137" t="str">
        <f>Dane!D5</f>
        <v>NETTO/BRUTTO*)</v>
      </c>
      <c r="I13" s="137"/>
      <c r="J13" s="1"/>
    </row>
    <row r="14" spans="1:10" ht="4.0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1"/>
    </row>
    <row r="15" spans="1:10" ht="12" customHeight="1" x14ac:dyDescent="0.3">
      <c r="A15" s="138" t="s">
        <v>5</v>
      </c>
      <c r="B15" s="141" t="s">
        <v>6</v>
      </c>
      <c r="C15" s="144" t="s">
        <v>7</v>
      </c>
      <c r="D15" s="145"/>
      <c r="E15" s="141" t="s">
        <v>8</v>
      </c>
      <c r="F15" s="141" t="s">
        <v>110</v>
      </c>
      <c r="G15" s="144" t="s">
        <v>9</v>
      </c>
      <c r="H15" s="146"/>
      <c r="I15" s="145"/>
      <c r="J15" s="1"/>
    </row>
    <row r="16" spans="1:10" x14ac:dyDescent="0.3">
      <c r="A16" s="139"/>
      <c r="B16" s="142"/>
      <c r="C16" s="141" t="s">
        <v>10</v>
      </c>
      <c r="D16" s="141" t="s">
        <v>11</v>
      </c>
      <c r="E16" s="142"/>
      <c r="F16" s="142"/>
      <c r="G16" s="141" t="s">
        <v>12</v>
      </c>
      <c r="H16" s="144" t="s">
        <v>13</v>
      </c>
      <c r="I16" s="145"/>
      <c r="J16" s="1"/>
    </row>
    <row r="17" spans="1:10" ht="12" customHeight="1" x14ac:dyDescent="0.3">
      <c r="A17" s="140"/>
      <c r="B17" s="143"/>
      <c r="C17" s="143"/>
      <c r="D17" s="143"/>
      <c r="E17" s="143"/>
      <c r="F17" s="143"/>
      <c r="G17" s="143"/>
      <c r="H17" s="16" t="s">
        <v>14</v>
      </c>
      <c r="I17" s="16" t="s">
        <v>111</v>
      </c>
      <c r="J17" s="1"/>
    </row>
    <row r="18" spans="1:10" ht="11.1" customHeight="1" x14ac:dyDescent="0.3">
      <c r="A18" s="12">
        <v>1</v>
      </c>
      <c r="B18" s="13">
        <v>2</v>
      </c>
      <c r="C18" s="13">
        <v>3</v>
      </c>
      <c r="D18" s="12">
        <v>4</v>
      </c>
      <c r="E18" s="13">
        <v>5</v>
      </c>
      <c r="F18" s="13">
        <v>6</v>
      </c>
      <c r="G18" s="12">
        <v>7</v>
      </c>
      <c r="H18" s="13">
        <v>8</v>
      </c>
      <c r="I18" s="13">
        <v>9</v>
      </c>
      <c r="J18" s="1"/>
    </row>
    <row r="19" spans="1:10" ht="11.1" customHeight="1" x14ac:dyDescent="0.3">
      <c r="A19" s="17" t="s">
        <v>15</v>
      </c>
      <c r="B19" s="15"/>
      <c r="C19" s="15"/>
      <c r="D19" s="18"/>
      <c r="E19" s="15"/>
      <c r="F19" s="15"/>
      <c r="G19" s="18"/>
      <c r="H19" s="15"/>
      <c r="I19" s="14"/>
      <c r="J19" s="19"/>
    </row>
    <row r="20" spans="1:10" ht="13.8" customHeight="1" x14ac:dyDescent="0.3">
      <c r="A20" s="20" t="s">
        <v>16</v>
      </c>
      <c r="B20" s="100"/>
      <c r="C20" s="101"/>
      <c r="D20" s="101"/>
      <c r="E20" s="21" t="str">
        <f>IF(SUM(F20:I20)&gt;0,F20+G20,"")</f>
        <v/>
      </c>
      <c r="F20" s="102"/>
      <c r="G20" s="21">
        <f>IF(SUM(H20:I20)&gt;0,SUM(H20:I20),0)</f>
        <v>0</v>
      </c>
      <c r="H20" s="102"/>
      <c r="I20" s="103"/>
      <c r="J20" s="1"/>
    </row>
    <row r="21" spans="1:10" ht="13.8" customHeight="1" x14ac:dyDescent="0.3">
      <c r="A21" s="20" t="s">
        <v>17</v>
      </c>
      <c r="B21" s="100"/>
      <c r="C21" s="101"/>
      <c r="D21" s="101"/>
      <c r="E21" s="21" t="str">
        <f>IF(SUM(F21:I21)&gt;0,F21+G21,"")</f>
        <v/>
      </c>
      <c r="F21" s="102"/>
      <c r="G21" s="21">
        <f>IF(SUM(H21:I21)&gt;0,SUM(H21:I21),0)</f>
        <v>0</v>
      </c>
      <c r="H21" s="102"/>
      <c r="I21" s="103"/>
      <c r="J21" s="1"/>
    </row>
    <row r="22" spans="1:10" ht="13.8" customHeight="1" x14ac:dyDescent="0.3">
      <c r="A22" s="20" t="s">
        <v>18</v>
      </c>
      <c r="B22" s="100"/>
      <c r="C22" s="101"/>
      <c r="D22" s="101"/>
      <c r="E22" s="21" t="str">
        <f t="shared" ref="E22:E27" si="0">IF(SUM(F22:I22)&gt;0,F22+G22,"")</f>
        <v/>
      </c>
      <c r="F22" s="102"/>
      <c r="G22" s="21">
        <f t="shared" ref="G22:G27" si="1">IF(SUM(H22:I22)&gt;0,SUM(H22:I22),0)</f>
        <v>0</v>
      </c>
      <c r="H22" s="102"/>
      <c r="I22" s="103"/>
      <c r="J22" s="1"/>
    </row>
    <row r="23" spans="1:10" ht="13.8" customHeight="1" x14ac:dyDescent="0.3">
      <c r="A23" s="20" t="s">
        <v>19</v>
      </c>
      <c r="B23" s="100"/>
      <c r="C23" s="101"/>
      <c r="D23" s="101"/>
      <c r="E23" s="21" t="str">
        <f t="shared" si="0"/>
        <v/>
      </c>
      <c r="F23" s="102"/>
      <c r="G23" s="21">
        <f t="shared" si="1"/>
        <v>0</v>
      </c>
      <c r="H23" s="102"/>
      <c r="I23" s="103"/>
      <c r="J23" s="1"/>
    </row>
    <row r="24" spans="1:10" ht="13.8" hidden="1" customHeight="1" outlineLevel="1" x14ac:dyDescent="0.3">
      <c r="A24" s="20" t="s">
        <v>20</v>
      </c>
      <c r="B24" s="100"/>
      <c r="C24" s="101"/>
      <c r="D24" s="101"/>
      <c r="E24" s="21" t="str">
        <f t="shared" si="0"/>
        <v/>
      </c>
      <c r="F24" s="102"/>
      <c r="G24" s="21">
        <f t="shared" si="1"/>
        <v>0</v>
      </c>
      <c r="H24" s="102"/>
      <c r="I24" s="103"/>
      <c r="J24" s="1"/>
    </row>
    <row r="25" spans="1:10" ht="13.8" hidden="1" customHeight="1" outlineLevel="1" x14ac:dyDescent="0.3">
      <c r="A25" s="20" t="s">
        <v>21</v>
      </c>
      <c r="B25" s="100"/>
      <c r="C25" s="101"/>
      <c r="D25" s="101"/>
      <c r="E25" s="21" t="str">
        <f t="shared" si="0"/>
        <v/>
      </c>
      <c r="F25" s="102"/>
      <c r="G25" s="21">
        <f t="shared" si="1"/>
        <v>0</v>
      </c>
      <c r="H25" s="102"/>
      <c r="I25" s="103"/>
      <c r="J25" s="1"/>
    </row>
    <row r="26" spans="1:10" ht="13.8" hidden="1" customHeight="1" outlineLevel="1" x14ac:dyDescent="0.3">
      <c r="A26" s="20" t="s">
        <v>22</v>
      </c>
      <c r="B26" s="100"/>
      <c r="C26" s="101"/>
      <c r="D26" s="101"/>
      <c r="E26" s="21" t="str">
        <f t="shared" si="0"/>
        <v/>
      </c>
      <c r="F26" s="102"/>
      <c r="G26" s="21">
        <f t="shared" si="1"/>
        <v>0</v>
      </c>
      <c r="H26" s="102"/>
      <c r="I26" s="103"/>
      <c r="J26" s="1"/>
    </row>
    <row r="27" spans="1:10" ht="13.8" hidden="1" customHeight="1" outlineLevel="1" x14ac:dyDescent="0.3">
      <c r="A27" s="20" t="s">
        <v>23</v>
      </c>
      <c r="B27" s="100"/>
      <c r="C27" s="101"/>
      <c r="D27" s="101"/>
      <c r="E27" s="21" t="str">
        <f t="shared" si="0"/>
        <v/>
      </c>
      <c r="F27" s="102"/>
      <c r="G27" s="21">
        <f t="shared" si="1"/>
        <v>0</v>
      </c>
      <c r="H27" s="102"/>
      <c r="I27" s="103"/>
      <c r="J27" s="1"/>
    </row>
    <row r="28" spans="1:10" ht="11.1" customHeight="1" collapsed="1" x14ac:dyDescent="0.3">
      <c r="A28" s="149" t="s">
        <v>24</v>
      </c>
      <c r="B28" s="150"/>
      <c r="C28" s="150"/>
      <c r="D28" s="151"/>
      <c r="E28" s="22" t="str">
        <f>IF(SUM(E20:E27)&gt;0,SUM(E20:E27),"")</f>
        <v/>
      </c>
      <c r="F28" s="22" t="str">
        <f>IF(SUM(F20:F27)&gt;0,SUM(F20:F27),"")</f>
        <v/>
      </c>
      <c r="G28" s="22" t="str">
        <f>IF(SUM(G20:G27)&gt;0,SUM(G20:G27),"")</f>
        <v/>
      </c>
      <c r="H28" s="22" t="str">
        <f>IF(SUM(H20:H27)&gt;0,SUM(H20:H27),"")</f>
        <v/>
      </c>
      <c r="I28" s="22" t="str">
        <f>IF(SUM(I20:I27)&gt;0,SUM(I20:I27),"")</f>
        <v/>
      </c>
      <c r="J28" s="19"/>
    </row>
    <row r="29" spans="1:10" ht="11.1" customHeight="1" x14ac:dyDescent="0.3">
      <c r="A29" s="17" t="s">
        <v>25</v>
      </c>
      <c r="B29" s="15"/>
      <c r="C29" s="15"/>
      <c r="D29" s="18"/>
      <c r="E29" s="15"/>
      <c r="F29" s="15"/>
      <c r="G29" s="18"/>
      <c r="H29" s="15"/>
      <c r="I29" s="14"/>
      <c r="J29" s="19"/>
    </row>
    <row r="30" spans="1:10" ht="13.8" customHeight="1" x14ac:dyDescent="0.3">
      <c r="A30" s="20" t="s">
        <v>16</v>
      </c>
      <c r="B30" s="104"/>
      <c r="C30" s="105"/>
      <c r="D30" s="105"/>
      <c r="E30" s="21" t="str">
        <f t="shared" ref="E30:E37" si="2">IF(SUM(F30:I30)&gt;0,F30+G30,"")</f>
        <v/>
      </c>
      <c r="F30" s="106"/>
      <c r="G30" s="21">
        <f t="shared" ref="G30:G37" si="3">IF(SUM(H30:I30)&gt;0,SUM(H30:I30),0)</f>
        <v>0</v>
      </c>
      <c r="H30" s="106"/>
      <c r="I30" s="107"/>
      <c r="J30" s="1"/>
    </row>
    <row r="31" spans="1:10" ht="13.8" customHeight="1" x14ac:dyDescent="0.3">
      <c r="A31" s="20" t="s">
        <v>17</v>
      </c>
      <c r="B31" s="104"/>
      <c r="C31" s="105"/>
      <c r="D31" s="105"/>
      <c r="E31" s="21" t="str">
        <f t="shared" si="2"/>
        <v/>
      </c>
      <c r="F31" s="106"/>
      <c r="G31" s="21">
        <f t="shared" si="3"/>
        <v>0</v>
      </c>
      <c r="H31" s="106"/>
      <c r="I31" s="107"/>
      <c r="J31" s="1"/>
    </row>
    <row r="32" spans="1:10" ht="13.8" customHeight="1" x14ac:dyDescent="0.3">
      <c r="A32" s="20" t="s">
        <v>18</v>
      </c>
      <c r="B32" s="104"/>
      <c r="C32" s="105"/>
      <c r="D32" s="105"/>
      <c r="E32" s="21" t="str">
        <f t="shared" si="2"/>
        <v/>
      </c>
      <c r="F32" s="106"/>
      <c r="G32" s="21">
        <f t="shared" si="3"/>
        <v>0</v>
      </c>
      <c r="H32" s="106"/>
      <c r="I32" s="107"/>
      <c r="J32" s="1"/>
    </row>
    <row r="33" spans="1:10" ht="13.8" customHeight="1" x14ac:dyDescent="0.3">
      <c r="A33" s="20" t="s">
        <v>19</v>
      </c>
      <c r="B33" s="104"/>
      <c r="C33" s="105"/>
      <c r="D33" s="105"/>
      <c r="E33" s="21" t="str">
        <f t="shared" si="2"/>
        <v/>
      </c>
      <c r="F33" s="106"/>
      <c r="G33" s="21">
        <f t="shared" si="3"/>
        <v>0</v>
      </c>
      <c r="H33" s="106"/>
      <c r="I33" s="107"/>
      <c r="J33" s="1"/>
    </row>
    <row r="34" spans="1:10" ht="13.8" hidden="1" customHeight="1" outlineLevel="1" x14ac:dyDescent="0.3">
      <c r="A34" s="20" t="s">
        <v>20</v>
      </c>
      <c r="B34" s="104"/>
      <c r="C34" s="105"/>
      <c r="D34" s="105"/>
      <c r="E34" s="21" t="str">
        <f t="shared" si="2"/>
        <v/>
      </c>
      <c r="F34" s="106"/>
      <c r="G34" s="21">
        <f t="shared" si="3"/>
        <v>0</v>
      </c>
      <c r="H34" s="106"/>
      <c r="I34" s="107"/>
      <c r="J34" s="1"/>
    </row>
    <row r="35" spans="1:10" ht="13.8" hidden="1" customHeight="1" outlineLevel="1" x14ac:dyDescent="0.3">
      <c r="A35" s="20" t="s">
        <v>21</v>
      </c>
      <c r="B35" s="104"/>
      <c r="C35" s="105"/>
      <c r="D35" s="105"/>
      <c r="E35" s="21" t="str">
        <f t="shared" si="2"/>
        <v/>
      </c>
      <c r="F35" s="106"/>
      <c r="G35" s="21">
        <f t="shared" si="3"/>
        <v>0</v>
      </c>
      <c r="H35" s="106"/>
      <c r="I35" s="107"/>
      <c r="J35" s="1"/>
    </row>
    <row r="36" spans="1:10" ht="13.8" hidden="1" customHeight="1" outlineLevel="1" x14ac:dyDescent="0.3">
      <c r="A36" s="20" t="s">
        <v>22</v>
      </c>
      <c r="B36" s="104"/>
      <c r="C36" s="105"/>
      <c r="D36" s="105"/>
      <c r="E36" s="21" t="str">
        <f t="shared" si="2"/>
        <v/>
      </c>
      <c r="F36" s="106"/>
      <c r="G36" s="21">
        <f t="shared" si="3"/>
        <v>0</v>
      </c>
      <c r="H36" s="106"/>
      <c r="I36" s="107"/>
      <c r="J36" s="1"/>
    </row>
    <row r="37" spans="1:10" ht="13.8" hidden="1" customHeight="1" outlineLevel="1" x14ac:dyDescent="0.3">
      <c r="A37" s="20" t="s">
        <v>23</v>
      </c>
      <c r="B37" s="104"/>
      <c r="C37" s="105"/>
      <c r="D37" s="105"/>
      <c r="E37" s="21" t="str">
        <f t="shared" si="2"/>
        <v/>
      </c>
      <c r="F37" s="106"/>
      <c r="G37" s="21">
        <f t="shared" si="3"/>
        <v>0</v>
      </c>
      <c r="H37" s="106"/>
      <c r="I37" s="107"/>
      <c r="J37" s="1"/>
    </row>
    <row r="38" spans="1:10" ht="11.1" customHeight="1" collapsed="1" x14ac:dyDescent="0.3">
      <c r="A38" s="149" t="s">
        <v>26</v>
      </c>
      <c r="B38" s="150"/>
      <c r="C38" s="150"/>
      <c r="D38" s="151"/>
      <c r="E38" s="22" t="str">
        <f>IF(SUM(E30:E37)&gt;0,SUM(E30:E37),"")</f>
        <v/>
      </c>
      <c r="F38" s="22" t="str">
        <f>IF(SUM(F30:F37)&gt;0,SUM(F30:F37),"")</f>
        <v/>
      </c>
      <c r="G38" s="22" t="str">
        <f>IF(SUM(G30:G37)&gt;0,SUM(G30:G37),"")</f>
        <v/>
      </c>
      <c r="H38" s="22" t="str">
        <f>IF(SUM(H30:H37)&gt;0,SUM(H30:H37),"")</f>
        <v/>
      </c>
      <c r="I38" s="22" t="str">
        <f>IF(SUM(I30:I37)&gt;0,SUM(I30:I37),"")</f>
        <v/>
      </c>
      <c r="J38" s="19"/>
    </row>
    <row r="39" spans="1:10" ht="11.1" customHeight="1" x14ac:dyDescent="0.3">
      <c r="A39" s="149" t="s">
        <v>27</v>
      </c>
      <c r="B39" s="150"/>
      <c r="C39" s="150"/>
      <c r="D39" s="151"/>
      <c r="E39" s="22" t="str">
        <f>IF(SUM(E20:E38)&gt;0,SUM(E20:E27)+SUM(E30:E37),"")</f>
        <v/>
      </c>
      <c r="F39" s="22" t="str">
        <f>IF(SUM(F20:F38)&gt;0,SUM(F20:F27)+SUM(F30:F37),"")</f>
        <v/>
      </c>
      <c r="G39" s="22" t="str">
        <f>IF(SUM(G20:G38)&gt;0,SUM(G20:G27)+SUM(G30:G37),"")</f>
        <v/>
      </c>
      <c r="H39" s="22" t="str">
        <f>IF(SUM(H20:H38)&gt;0,SUM(H20:H27)+SUM(H30:H37),"")</f>
        <v/>
      </c>
      <c r="I39" s="22" t="str">
        <f>IF(SUM(I20:I38)&gt;0,SUM(I20:I27)+SUM(I30:I37),"")</f>
        <v/>
      </c>
      <c r="J39" s="19"/>
    </row>
    <row r="40" spans="1:10" ht="1.9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1"/>
    </row>
    <row r="41" spans="1:10" ht="11.1" customHeight="1" x14ac:dyDescent="0.3">
      <c r="A41" s="24" t="s">
        <v>28</v>
      </c>
      <c r="B41" s="25"/>
      <c r="C41" s="152"/>
      <c r="D41" s="153"/>
      <c r="E41" s="26" t="s">
        <v>29</v>
      </c>
      <c r="F41" s="27"/>
      <c r="G41" s="27"/>
      <c r="H41" s="27"/>
      <c r="I41" s="25"/>
      <c r="J41" s="27"/>
    </row>
    <row r="42" spans="1:10" ht="1.9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1"/>
    </row>
    <row r="43" spans="1:10" ht="79.95" customHeight="1" x14ac:dyDescent="0.3">
      <c r="A43" s="154"/>
      <c r="B43" s="154"/>
      <c r="C43" s="154" t="s">
        <v>30</v>
      </c>
      <c r="D43" s="154"/>
      <c r="E43" s="154"/>
      <c r="F43" s="154" t="s">
        <v>34</v>
      </c>
      <c r="G43" s="154"/>
      <c r="H43" s="154" t="s">
        <v>31</v>
      </c>
      <c r="I43" s="154"/>
      <c r="J43" s="1"/>
    </row>
    <row r="44" spans="1:10" ht="1.95" customHeigh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1"/>
    </row>
    <row r="45" spans="1:10" ht="11.1" customHeight="1" x14ac:dyDescent="0.3">
      <c r="A45" s="147" t="str">
        <f>IF(Dane!D9="","",Dane!D9)</f>
        <v/>
      </c>
      <c r="B45" s="147"/>
      <c r="C45" s="27" t="str">
        <f ca="1">CONCATENATE(", dnia ",TEXT(TODAY(),"dd.mm.rrrr")," r.")</f>
        <v>, dnia 02.02.2026 r.</v>
      </c>
      <c r="D45" s="29"/>
      <c r="E45" s="30"/>
      <c r="F45" s="30"/>
      <c r="G45" s="30"/>
      <c r="H45" s="30"/>
      <c r="I45" s="30"/>
      <c r="J45" s="27"/>
    </row>
    <row r="46" spans="1:10" ht="9.9" customHeight="1" x14ac:dyDescent="0.3">
      <c r="A46" s="1"/>
      <c r="B46" s="31" t="s">
        <v>32</v>
      </c>
      <c r="C46" s="32" t="s">
        <v>33</v>
      </c>
      <c r="D46" s="1"/>
      <c r="E46" s="28"/>
      <c r="F46" s="28"/>
      <c r="G46" s="28"/>
      <c r="H46" s="28"/>
      <c r="I46" s="28"/>
      <c r="J46" s="1"/>
    </row>
    <row r="47" spans="1:10" ht="4.0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1"/>
    </row>
    <row r="48" spans="1:10" ht="41.25" customHeight="1" x14ac:dyDescent="0.3">
      <c r="A48" s="148" t="s">
        <v>104</v>
      </c>
      <c r="B48" s="148"/>
      <c r="C48" s="148"/>
      <c r="D48" s="148"/>
      <c r="E48" s="148"/>
      <c r="F48" s="148"/>
      <c r="G48" s="148"/>
      <c r="H48" s="148"/>
      <c r="I48" s="148"/>
      <c r="J48" s="1"/>
    </row>
  </sheetData>
  <sheetProtection algorithmName="SHA-512" hashValue="cC2sCz+N+YebjF5vrKwJwxFSiuzygJxubSkKl2UiTyXUvyBKxgs/R5duR0doqC4HId9JOTE2w/APK83AoIJy8w==" saltValue="aQ4YJf/kr8dujftzVLuS/Q==" spinCount="100000" sheet="1" formatRows="0"/>
  <mergeCells count="27">
    <mergeCell ref="A45:B45"/>
    <mergeCell ref="A48:I48"/>
    <mergeCell ref="H16:I16"/>
    <mergeCell ref="A28:D28"/>
    <mergeCell ref="A38:D38"/>
    <mergeCell ref="A39:D39"/>
    <mergeCell ref="C41:D41"/>
    <mergeCell ref="A43:B43"/>
    <mergeCell ref="C43:E43"/>
    <mergeCell ref="F43:G43"/>
    <mergeCell ref="H43:I43"/>
    <mergeCell ref="H13:I13"/>
    <mergeCell ref="A15:A17"/>
    <mergeCell ref="B15:B17"/>
    <mergeCell ref="C15:D15"/>
    <mergeCell ref="E15:E17"/>
    <mergeCell ref="F15:F17"/>
    <mergeCell ref="G15:I15"/>
    <mergeCell ref="C16:C17"/>
    <mergeCell ref="D16:D17"/>
    <mergeCell ref="G16:G17"/>
    <mergeCell ref="A12:I12"/>
    <mergeCell ref="A1:I1"/>
    <mergeCell ref="A4:D4"/>
    <mergeCell ref="A5:D5"/>
    <mergeCell ref="A9:I9"/>
    <mergeCell ref="A11:I11"/>
  </mergeCells>
  <conditionalFormatting sqref="B20:D27 F20:F27 H20:I27 B30:D37 F30:F37 H30:I37">
    <cfRule type="cellIs" dxfId="71" priority="4" stopIfTrue="1" operator="equal">
      <formula>""</formula>
    </cfRule>
  </conditionalFormatting>
  <conditionalFormatting sqref="C41">
    <cfRule type="cellIs" dxfId="70" priority="2" stopIfTrue="1" operator="equal">
      <formula>""</formula>
    </cfRule>
  </conditionalFormatting>
  <printOptions horizontalCentered="1"/>
  <pageMargins left="0.70866141732283472" right="0.70866141732283472" top="0.47244094488188981" bottom="0.39370078740157483" header="0.31496062992125984" footer="0.31496062992125984"/>
  <pageSetup paperSize="9" scale="87" orientation="landscape" r:id="rId1"/>
  <headerFooter>
    <oddFooter>&amp;R&amp;8v2026-1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6238-63A0-41FF-ADB6-3389DC10CCE5}">
  <dimension ref="A1:H34"/>
  <sheetViews>
    <sheetView showGridLines="0" zoomScaleNormal="100" zoomScaleSheetLayoutView="100" workbookViewId="0">
      <selection activeCell="A11" sqref="A11:G11"/>
    </sheetView>
  </sheetViews>
  <sheetFormatPr defaultRowHeight="14.4" x14ac:dyDescent="0.3"/>
  <cols>
    <col min="1" max="1" width="11.77734375" customWidth="1"/>
    <col min="2" max="2" width="7.33203125" customWidth="1"/>
    <col min="3" max="3" width="15.77734375" customWidth="1"/>
    <col min="4" max="7" width="12.5546875" customWidth="1"/>
  </cols>
  <sheetData>
    <row r="1" spans="1:8" x14ac:dyDescent="0.3">
      <c r="A1" s="169" t="s">
        <v>0</v>
      </c>
      <c r="B1" s="169"/>
      <c r="C1" s="169"/>
      <c r="D1" s="169"/>
      <c r="E1" s="169"/>
      <c r="F1" s="169"/>
      <c r="G1" s="169"/>
      <c r="H1" s="169"/>
    </row>
    <row r="2" spans="1:8" x14ac:dyDescent="0.3">
      <c r="A2" s="2"/>
      <c r="B2" s="2"/>
      <c r="C2" s="2"/>
      <c r="D2" s="2"/>
      <c r="E2" s="2"/>
      <c r="F2" s="2"/>
      <c r="G2" s="3" t="s">
        <v>35</v>
      </c>
      <c r="H2" s="62"/>
    </row>
    <row r="3" spans="1:8" s="52" customFormat="1" ht="13.8" x14ac:dyDescent="0.3">
      <c r="A3" s="51"/>
      <c r="B3" s="51"/>
      <c r="C3" s="95"/>
      <c r="D3" s="170" t="str">
        <f>IF(Dane!D9="","",Dane!D9)</f>
        <v/>
      </c>
      <c r="E3" s="170"/>
      <c r="F3" s="4" t="str">
        <f ca="1">CONCATENATE(", dnia ",TEXT(TODAY(),"dd.mm.rrrr")," r.")</f>
        <v>, dnia 02.02.2026 r.</v>
      </c>
      <c r="G3" s="95"/>
      <c r="H3" s="4"/>
    </row>
    <row r="4" spans="1:8" x14ac:dyDescent="0.3">
      <c r="A4" s="134"/>
      <c r="B4" s="134"/>
      <c r="C4" s="134"/>
      <c r="D4" s="134"/>
      <c r="E4" s="11" t="s">
        <v>32</v>
      </c>
      <c r="F4" s="27" t="s">
        <v>33</v>
      </c>
      <c r="G4" s="62"/>
      <c r="H4" s="1"/>
    </row>
    <row r="5" spans="1:8" ht="1.95" customHeight="1" x14ac:dyDescent="0.3">
      <c r="A5" s="155"/>
      <c r="B5" s="155"/>
      <c r="C5" s="155"/>
      <c r="D5" s="155"/>
      <c r="E5" s="1"/>
      <c r="F5" s="1"/>
      <c r="G5" s="1"/>
      <c r="H5" s="1"/>
    </row>
    <row r="6" spans="1:8" ht="1.95" customHeight="1" x14ac:dyDescent="0.3">
      <c r="A6" s="7"/>
      <c r="B6" s="7"/>
      <c r="C6" s="62"/>
      <c r="D6" s="62"/>
      <c r="E6" s="1"/>
      <c r="F6" s="1"/>
      <c r="G6" s="1"/>
      <c r="H6" s="1"/>
    </row>
    <row r="7" spans="1:8" ht="1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.95" customHeight="1" x14ac:dyDescent="0.3">
      <c r="A8" s="5"/>
      <c r="B8" s="5"/>
      <c r="C8" s="5"/>
      <c r="D8" s="5"/>
      <c r="E8" s="5"/>
      <c r="F8" s="5"/>
      <c r="G8" s="5"/>
      <c r="H8" s="5"/>
    </row>
    <row r="9" spans="1:8" ht="14.4" customHeight="1" x14ac:dyDescent="0.3">
      <c r="A9" s="171" t="s">
        <v>71</v>
      </c>
      <c r="B9" s="171"/>
      <c r="C9" s="171"/>
      <c r="D9" s="171"/>
      <c r="E9" s="171"/>
      <c r="F9" s="171"/>
      <c r="G9" s="171"/>
      <c r="H9" s="111"/>
    </row>
    <row r="10" spans="1:8" ht="1.95" customHeight="1" x14ac:dyDescent="0.3">
      <c r="A10" s="9"/>
      <c r="B10" s="9"/>
      <c r="C10" s="9"/>
      <c r="D10" s="9"/>
      <c r="E10" s="9"/>
      <c r="F10" s="9"/>
      <c r="G10" s="9"/>
      <c r="H10" s="9"/>
    </row>
    <row r="11" spans="1:8" ht="44.4" customHeight="1" x14ac:dyDescent="0.3">
      <c r="A11" s="136" t="str">
        <f>IF(Dane!D7="","",Dane!D7)</f>
        <v/>
      </c>
      <c r="B11" s="136"/>
      <c r="C11" s="136"/>
      <c r="D11" s="136"/>
      <c r="E11" s="136"/>
      <c r="F11" s="136"/>
      <c r="G11" s="136"/>
      <c r="H11" s="96"/>
    </row>
    <row r="12" spans="1:8" x14ac:dyDescent="0.3">
      <c r="A12" s="155" t="s">
        <v>105</v>
      </c>
      <c r="B12" s="155"/>
      <c r="C12" s="155"/>
      <c r="D12" s="155"/>
      <c r="E12" s="155"/>
      <c r="F12" s="155"/>
      <c r="G12" s="155"/>
      <c r="H12" s="6"/>
    </row>
    <row r="13" spans="1:8" ht="1.95" customHeight="1" x14ac:dyDescent="0.3">
      <c r="A13" s="7"/>
      <c r="B13" s="7"/>
      <c r="C13" s="7"/>
      <c r="D13" s="7"/>
      <c r="E13" s="7"/>
      <c r="F13" s="62"/>
      <c r="G13" s="62"/>
      <c r="H13" s="7"/>
    </row>
    <row r="14" spans="1:8" ht="16.2" x14ac:dyDescent="0.3">
      <c r="A14" s="7"/>
      <c r="B14" s="7"/>
      <c r="C14" s="7"/>
      <c r="D14" s="7"/>
      <c r="E14" s="53" t="s">
        <v>113</v>
      </c>
      <c r="F14" s="161" t="str">
        <f>Dane!D5</f>
        <v>NETTO/BRUTTO*)</v>
      </c>
      <c r="G14" s="161"/>
      <c r="H14" s="62"/>
    </row>
    <row r="15" spans="1:8" ht="1.95" customHeight="1" x14ac:dyDescent="0.3">
      <c r="A15" s="5"/>
      <c r="B15" s="5"/>
      <c r="C15" s="5"/>
      <c r="D15" s="5"/>
      <c r="E15" s="1"/>
      <c r="F15" s="1"/>
      <c r="G15" s="1"/>
      <c r="H15" s="1"/>
    </row>
    <row r="16" spans="1:8" ht="14.4" customHeight="1" x14ac:dyDescent="0.3">
      <c r="A16" s="158" t="s">
        <v>36</v>
      </c>
      <c r="B16" s="158" t="s">
        <v>37</v>
      </c>
      <c r="C16" s="163" t="s">
        <v>12</v>
      </c>
      <c r="D16" s="164" t="s">
        <v>13</v>
      </c>
      <c r="E16" s="165"/>
      <c r="F16" s="165"/>
      <c r="G16" s="166"/>
      <c r="H16" s="34"/>
    </row>
    <row r="17" spans="1:8" ht="14.4" customHeight="1" x14ac:dyDescent="0.3">
      <c r="A17" s="162"/>
      <c r="B17" s="162"/>
      <c r="C17" s="163"/>
      <c r="D17" s="167" t="s">
        <v>38</v>
      </c>
      <c r="E17" s="164" t="s">
        <v>39</v>
      </c>
      <c r="F17" s="165"/>
      <c r="G17" s="166"/>
      <c r="H17" s="34"/>
    </row>
    <row r="18" spans="1:8" ht="30" customHeight="1" x14ac:dyDescent="0.3">
      <c r="A18" s="162"/>
      <c r="B18" s="162"/>
      <c r="C18" s="163"/>
      <c r="D18" s="168"/>
      <c r="E18" s="158" t="str">
        <f>"od dnia złożenia wniosku do końca roku "&amp;IF(D19="","...",YEAR(D19))</f>
        <v>od dnia złożenia wniosku do końca roku ...</v>
      </c>
      <c r="F18" s="158" t="str">
        <f>"Rok "&amp;IF(D19="","...",YEAR(D19)+1)</f>
        <v>Rok ...</v>
      </c>
      <c r="G18" s="158" t="str">
        <f>"Rok "&amp;IF(D19="","...",YEAR(D19)+2)</f>
        <v>Rok ...</v>
      </c>
      <c r="H18" s="160"/>
    </row>
    <row r="19" spans="1:8" x14ac:dyDescent="0.3">
      <c r="A19" s="159"/>
      <c r="B19" s="159"/>
      <c r="C19" s="163"/>
      <c r="D19" s="97" t="str">
        <f>IF(Dane!D3="","",Dane!D3)</f>
        <v/>
      </c>
      <c r="E19" s="159"/>
      <c r="F19" s="159"/>
      <c r="G19" s="159"/>
      <c r="H19" s="160"/>
    </row>
    <row r="20" spans="1:8" x14ac:dyDescent="0.3">
      <c r="A20" s="35">
        <v>1</v>
      </c>
      <c r="B20" s="36">
        <v>2</v>
      </c>
      <c r="C20" s="37">
        <v>3</v>
      </c>
      <c r="D20" s="36">
        <v>4</v>
      </c>
      <c r="E20" s="36">
        <v>5</v>
      </c>
      <c r="F20" s="36">
        <v>6</v>
      </c>
      <c r="G20" s="38">
        <v>7</v>
      </c>
      <c r="H20" s="39"/>
    </row>
    <row r="21" spans="1:8" x14ac:dyDescent="0.3">
      <c r="A21" s="40" t="s">
        <v>40</v>
      </c>
      <c r="B21" s="41" t="str">
        <f>IF(SUM(D21:H21)&gt;0,((C21/$C$27)*100),"")</f>
        <v/>
      </c>
      <c r="C21" s="42" t="str">
        <f>IF(SUM(D21:H21)&gt;0,SUM(D21:H21),"")</f>
        <v/>
      </c>
      <c r="D21" s="98"/>
      <c r="E21" s="98"/>
      <c r="F21" s="98"/>
      <c r="G21" s="99"/>
      <c r="H21" s="47"/>
    </row>
    <row r="22" spans="1:8" ht="21.6" x14ac:dyDescent="0.3">
      <c r="A22" s="40" t="s">
        <v>41</v>
      </c>
      <c r="B22" s="41" t="str">
        <f>IF(SUM(D22:H22)&gt;0,((C22/$C$27)*100),"")</f>
        <v/>
      </c>
      <c r="C22" s="42" t="str">
        <f t="shared" ref="C22:C26" si="0">IF(SUM(D22:H22)&gt;0,SUM(D22:H22),"")</f>
        <v/>
      </c>
      <c r="D22" s="98"/>
      <c r="E22" s="98"/>
      <c r="F22" s="98"/>
      <c r="G22" s="99"/>
      <c r="H22" s="47"/>
    </row>
    <row r="23" spans="1:8" ht="21.6" x14ac:dyDescent="0.3">
      <c r="A23" s="40" t="s">
        <v>42</v>
      </c>
      <c r="B23" s="41" t="str">
        <f>IF(SUM(D23:H23)&gt;0,((C23/$C$27)*100),"")</f>
        <v/>
      </c>
      <c r="C23" s="42" t="str">
        <f t="shared" si="0"/>
        <v/>
      </c>
      <c r="D23" s="98"/>
      <c r="E23" s="98"/>
      <c r="F23" s="98"/>
      <c r="G23" s="99"/>
      <c r="H23" s="47"/>
    </row>
    <row r="24" spans="1:8" x14ac:dyDescent="0.3">
      <c r="A24" s="40" t="s">
        <v>43</v>
      </c>
      <c r="B24" s="41" t="str">
        <f>IF(SUM(D24:H24)&gt;0,((C24/$C$27)*100),"")</f>
        <v/>
      </c>
      <c r="C24" s="42" t="str">
        <f t="shared" si="0"/>
        <v/>
      </c>
      <c r="D24" s="98"/>
      <c r="E24" s="98"/>
      <c r="F24" s="98"/>
      <c r="G24" s="99"/>
      <c r="H24" s="47"/>
    </row>
    <row r="25" spans="1:8" x14ac:dyDescent="0.3">
      <c r="A25" s="43" t="s">
        <v>44</v>
      </c>
      <c r="B25" s="41" t="str">
        <f>IF(SUM(D25:H25)&gt;0,((C25/$C$27)*100),"")</f>
        <v/>
      </c>
      <c r="C25" s="42" t="str">
        <f t="shared" si="0"/>
        <v/>
      </c>
      <c r="D25" s="98"/>
      <c r="E25" s="98"/>
      <c r="F25" s="98"/>
      <c r="G25" s="99"/>
      <c r="H25" s="47"/>
    </row>
    <row r="26" spans="1:8" ht="34.200000000000003" x14ac:dyDescent="0.3">
      <c r="A26" s="43" t="s">
        <v>49</v>
      </c>
      <c r="B26" s="41" t="str">
        <f t="shared" ref="B26" si="1">IF(SUM(D26:H26)&gt;0,((C26/$C$27)*100),"")</f>
        <v/>
      </c>
      <c r="C26" s="42" t="str">
        <f t="shared" si="0"/>
        <v/>
      </c>
      <c r="D26" s="98"/>
      <c r="E26" s="98"/>
      <c r="F26" s="98"/>
      <c r="G26" s="99"/>
      <c r="H26" s="47"/>
    </row>
    <row r="27" spans="1:8" x14ac:dyDescent="0.3">
      <c r="A27" s="44" t="s">
        <v>45</v>
      </c>
      <c r="B27" s="45" t="str">
        <f t="shared" ref="B27:G27" si="2">IF(SUM(B21:B26)&gt;0,SUM(B21:B26),"")</f>
        <v/>
      </c>
      <c r="C27" s="42" t="str">
        <f t="shared" si="2"/>
        <v/>
      </c>
      <c r="D27" s="42" t="str">
        <f t="shared" si="2"/>
        <v/>
      </c>
      <c r="E27" s="42" t="str">
        <f t="shared" si="2"/>
        <v/>
      </c>
      <c r="F27" s="42" t="str">
        <f t="shared" si="2"/>
        <v/>
      </c>
      <c r="G27" s="46" t="str">
        <f t="shared" si="2"/>
        <v/>
      </c>
      <c r="H27" s="47"/>
    </row>
    <row r="28" spans="1:8" x14ac:dyDescent="0.3">
      <c r="A28" s="48"/>
      <c r="B28" s="49"/>
      <c r="C28" s="49"/>
      <c r="D28" s="49"/>
      <c r="E28" s="49"/>
      <c r="F28" s="49"/>
      <c r="G28" s="49"/>
      <c r="H28" s="49"/>
    </row>
    <row r="29" spans="1:8" x14ac:dyDescent="0.3">
      <c r="A29" s="48"/>
      <c r="B29" s="49"/>
      <c r="C29" s="49"/>
      <c r="D29" s="49"/>
      <c r="E29" s="49"/>
      <c r="F29" s="49"/>
      <c r="G29" s="49"/>
      <c r="H29" s="49"/>
    </row>
    <row r="30" spans="1:8" ht="60" customHeight="1" x14ac:dyDescent="0.3">
      <c r="A30" s="134" t="s">
        <v>47</v>
      </c>
      <c r="B30" s="134"/>
      <c r="C30" s="134"/>
      <c r="D30" s="1"/>
      <c r="E30" s="134" t="s">
        <v>48</v>
      </c>
      <c r="F30" s="134"/>
      <c r="G30" s="134"/>
      <c r="H30" s="1"/>
    </row>
    <row r="31" spans="1:8" ht="24" customHeight="1" x14ac:dyDescent="0.3">
      <c r="A31" s="156" t="s">
        <v>30</v>
      </c>
      <c r="B31" s="156"/>
      <c r="C31" s="156"/>
      <c r="D31" s="62"/>
      <c r="E31" s="156" t="s">
        <v>34</v>
      </c>
      <c r="F31" s="156"/>
      <c r="G31" s="156"/>
      <c r="H31" s="62"/>
    </row>
    <row r="32" spans="1:8" ht="1.95" customHeight="1" x14ac:dyDescent="0.3">
      <c r="A32" s="1"/>
      <c r="B32" s="1"/>
      <c r="C32" s="1"/>
      <c r="D32" s="23"/>
      <c r="E32" s="49"/>
      <c r="F32" s="49"/>
      <c r="G32" s="49"/>
      <c r="H32" s="49"/>
    </row>
    <row r="33" spans="1:8" ht="52.05" customHeight="1" x14ac:dyDescent="0.3">
      <c r="A33" s="157" t="s">
        <v>46</v>
      </c>
      <c r="B33" s="157"/>
      <c r="C33" s="157"/>
      <c r="D33" s="157"/>
      <c r="E33" s="157"/>
      <c r="F33" s="157"/>
      <c r="G33" s="157"/>
      <c r="H33" s="8"/>
    </row>
    <row r="34" spans="1:8" x14ac:dyDescent="0.3">
      <c r="A34" s="62"/>
      <c r="B34" s="62"/>
      <c r="C34" s="62"/>
      <c r="D34" s="62"/>
      <c r="E34" s="62"/>
      <c r="F34" s="62"/>
      <c r="G34" s="62"/>
      <c r="H34" s="62"/>
    </row>
  </sheetData>
  <sheetProtection algorithmName="SHA-512" hashValue="/rD4jr2q1uFogrSjt+d4fgtIb7YsswzxfbN0rVeYBtWdb/Ka21ttWfmPBU3IByrDFUaP39gg8XOJb+fGu4XOaA==" saltValue="OndNZlzjlsXO/u01RtiWmA==" spinCount="100000" sheet="1" formatRows="0"/>
  <mergeCells count="23">
    <mergeCell ref="A1:H1"/>
    <mergeCell ref="D3:E3"/>
    <mergeCell ref="A4:D4"/>
    <mergeCell ref="A5:D5"/>
    <mergeCell ref="A9:G9"/>
    <mergeCell ref="A33:G33"/>
    <mergeCell ref="G18:G19"/>
    <mergeCell ref="H18:H19"/>
    <mergeCell ref="F14:G14"/>
    <mergeCell ref="A16:A19"/>
    <mergeCell ref="B16:B19"/>
    <mergeCell ref="C16:C19"/>
    <mergeCell ref="D16:G16"/>
    <mergeCell ref="D17:D18"/>
    <mergeCell ref="E17:G17"/>
    <mergeCell ref="E18:E19"/>
    <mergeCell ref="F18:F19"/>
    <mergeCell ref="A12:G12"/>
    <mergeCell ref="A11:G11"/>
    <mergeCell ref="A30:C30"/>
    <mergeCell ref="A31:C31"/>
    <mergeCell ref="E31:G31"/>
    <mergeCell ref="E30:G30"/>
  </mergeCells>
  <conditionalFormatting sqref="D21:G25">
    <cfRule type="expression" dxfId="69" priority="3" stopIfTrue="1">
      <formula>$D$21=""</formula>
    </cfRule>
  </conditionalFormatting>
  <conditionalFormatting sqref="D26:G26">
    <cfRule type="expression" dxfId="68" priority="2" stopIfTrue="1">
      <formula>$D$26:$G$26=""</formula>
    </cfRule>
  </conditionalFormatting>
  <dataValidations count="1">
    <dataValidation operator="greaterThan" allowBlank="1" showInputMessage="1" showErrorMessage="1" errorTitle="Ostrzeżenie" error="Wartość musi być większa od 0" sqref="B21:H26" xr:uid="{FAC1036B-6317-4DC5-885A-D841BA05C21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C81C-E4B4-47BF-B3ED-4A1093C99359}">
  <dimension ref="A1:M38"/>
  <sheetViews>
    <sheetView showGridLines="0" zoomScaleNormal="100" zoomScaleSheetLayoutView="100" workbookViewId="0">
      <selection activeCell="C29" sqref="C29"/>
    </sheetView>
  </sheetViews>
  <sheetFormatPr defaultRowHeight="14.4" x14ac:dyDescent="0.3"/>
  <cols>
    <col min="1" max="1" width="7.33203125" customWidth="1"/>
    <col min="2" max="2" width="14.77734375" customWidth="1"/>
    <col min="3" max="6" width="14.6640625" customWidth="1"/>
    <col min="7" max="7" width="10.88671875" customWidth="1"/>
    <col min="13" max="13" width="0" hidden="1" customWidth="1"/>
  </cols>
  <sheetData>
    <row r="1" spans="1:13" x14ac:dyDescent="0.3">
      <c r="A1" s="169" t="s">
        <v>0</v>
      </c>
      <c r="B1" s="169"/>
      <c r="C1" s="169"/>
      <c r="D1" s="169"/>
      <c r="E1" s="169"/>
      <c r="F1" s="169"/>
      <c r="G1" s="169"/>
      <c r="H1" s="169"/>
    </row>
    <row r="2" spans="1:13" ht="13.95" customHeight="1" x14ac:dyDescent="0.3">
      <c r="A2" s="51"/>
      <c r="B2" s="51"/>
      <c r="C2" s="51"/>
      <c r="D2" s="51"/>
      <c r="E2" s="61"/>
      <c r="F2" s="61"/>
      <c r="G2" s="69" t="s">
        <v>70</v>
      </c>
    </row>
    <row r="3" spans="1:13" ht="4.05" customHeight="1" x14ac:dyDescent="0.3">
      <c r="A3" s="189"/>
      <c r="B3" s="189"/>
      <c r="C3" s="4"/>
      <c r="D3" s="4"/>
      <c r="E3" s="61"/>
      <c r="F3" s="61"/>
      <c r="G3" s="61"/>
    </row>
    <row r="4" spans="1:13" ht="4.05" customHeight="1" x14ac:dyDescent="0.3">
      <c r="A4" s="155"/>
      <c r="B4" s="155"/>
      <c r="C4" s="55"/>
      <c r="D4" s="55"/>
      <c r="E4" s="61"/>
      <c r="F4" s="61"/>
      <c r="G4" s="61"/>
    </row>
    <row r="5" spans="1:13" ht="18.75" customHeight="1" x14ac:dyDescent="0.3">
      <c r="A5" s="190" t="s">
        <v>53</v>
      </c>
      <c r="B5" s="190"/>
      <c r="C5" s="190"/>
      <c r="D5" s="190"/>
      <c r="E5" s="190"/>
      <c r="F5" s="190"/>
      <c r="G5" s="190"/>
    </row>
    <row r="6" spans="1:13" ht="4.5" customHeight="1" x14ac:dyDescent="0.3">
      <c r="A6" s="61"/>
      <c r="B6" s="61"/>
      <c r="C6" s="61"/>
      <c r="D6" s="61"/>
      <c r="E6" s="61"/>
      <c r="F6" s="61"/>
      <c r="G6" s="61"/>
    </row>
    <row r="7" spans="1:13" ht="46.5" customHeight="1" x14ac:dyDescent="0.3">
      <c r="A7" s="136" t="str">
        <f>IF(Dane!D7="","",Dane!D7)</f>
        <v/>
      </c>
      <c r="B7" s="136"/>
      <c r="C7" s="136"/>
      <c r="D7" s="136"/>
      <c r="E7" s="136"/>
      <c r="F7" s="136"/>
      <c r="G7" s="136"/>
    </row>
    <row r="8" spans="1:13" x14ac:dyDescent="0.3">
      <c r="A8" s="155" t="s">
        <v>105</v>
      </c>
      <c r="B8" s="155"/>
      <c r="C8" s="155"/>
      <c r="D8" s="155"/>
      <c r="E8" s="155"/>
      <c r="F8" s="155"/>
      <c r="G8" s="155"/>
    </row>
    <row r="9" spans="1:13" ht="15" customHeight="1" thickBot="1" x14ac:dyDescent="0.35">
      <c r="A9" s="61"/>
      <c r="B9" s="61"/>
      <c r="C9" s="61"/>
      <c r="D9" s="61"/>
      <c r="E9" s="61"/>
      <c r="F9" s="61"/>
      <c r="G9" s="61"/>
    </row>
    <row r="10" spans="1:13" x14ac:dyDescent="0.3">
      <c r="A10" s="178" t="s">
        <v>54</v>
      </c>
      <c r="B10" s="181" t="s">
        <v>55</v>
      </c>
      <c r="C10" s="182"/>
      <c r="D10" s="182"/>
      <c r="E10" s="183" t="s">
        <v>56</v>
      </c>
      <c r="F10" s="183" t="s">
        <v>57</v>
      </c>
      <c r="G10" s="186" t="s">
        <v>58</v>
      </c>
    </row>
    <row r="11" spans="1:13" ht="37.799999999999997" customHeight="1" x14ac:dyDescent="0.3">
      <c r="A11" s="179"/>
      <c r="B11" s="173" t="s">
        <v>59</v>
      </c>
      <c r="C11" s="175" t="s">
        <v>13</v>
      </c>
      <c r="D11" s="176"/>
      <c r="E11" s="184"/>
      <c r="F11" s="184"/>
      <c r="G11" s="187"/>
    </row>
    <row r="12" spans="1:13" ht="21.6" x14ac:dyDescent="0.3">
      <c r="A12" s="180"/>
      <c r="B12" s="174"/>
      <c r="C12" s="70" t="s">
        <v>60</v>
      </c>
      <c r="D12" s="71" t="s">
        <v>61</v>
      </c>
      <c r="E12" s="184"/>
      <c r="F12" s="185"/>
      <c r="G12" s="188"/>
    </row>
    <row r="13" spans="1:13" ht="24.9" customHeight="1" thickBot="1" x14ac:dyDescent="0.35">
      <c r="A13" s="72">
        <v>1</v>
      </c>
      <c r="B13" s="73">
        <v>2</v>
      </c>
      <c r="C13" s="73">
        <v>3</v>
      </c>
      <c r="D13" s="74">
        <v>4</v>
      </c>
      <c r="E13" s="75">
        <v>5</v>
      </c>
      <c r="F13" s="75">
        <v>6</v>
      </c>
      <c r="G13" s="76">
        <v>7</v>
      </c>
      <c r="M13" t="s">
        <v>62</v>
      </c>
    </row>
    <row r="14" spans="1:13" ht="24.9" customHeight="1" x14ac:dyDescent="0.3">
      <c r="A14" s="77">
        <v>1</v>
      </c>
      <c r="B14" s="56" t="str">
        <f>IF(SUM(C14:D14)&gt;0,SUM(C14:D14),"")</f>
        <v/>
      </c>
      <c r="C14" s="88"/>
      <c r="D14" s="89"/>
      <c r="E14" s="90"/>
      <c r="F14" s="90"/>
      <c r="G14" s="91"/>
      <c r="M14" t="s">
        <v>63</v>
      </c>
    </row>
    <row r="15" spans="1:13" ht="24.9" customHeight="1" x14ac:dyDescent="0.3">
      <c r="A15" s="78">
        <v>2</v>
      </c>
      <c r="B15" s="57" t="str">
        <f t="shared" ref="B15:B19" si="0">IF(SUM(C15:D15)&gt;0,SUM(C15:D15),"")</f>
        <v/>
      </c>
      <c r="C15" s="92"/>
      <c r="D15" s="92"/>
      <c r="E15" s="93"/>
      <c r="F15" s="93"/>
      <c r="G15" s="94"/>
    </row>
    <row r="16" spans="1:13" ht="24.9" customHeight="1" x14ac:dyDescent="0.3">
      <c r="A16" s="78">
        <v>3</v>
      </c>
      <c r="B16" s="57" t="str">
        <f t="shared" si="0"/>
        <v/>
      </c>
      <c r="C16" s="92"/>
      <c r="D16" s="92"/>
      <c r="E16" s="93"/>
      <c r="F16" s="93"/>
      <c r="G16" s="94"/>
    </row>
    <row r="17" spans="1:7" ht="24.9" customHeight="1" x14ac:dyDescent="0.3">
      <c r="A17" s="78">
        <v>4</v>
      </c>
      <c r="B17" s="57" t="str">
        <f t="shared" si="0"/>
        <v/>
      </c>
      <c r="C17" s="92"/>
      <c r="D17" s="92"/>
      <c r="E17" s="93"/>
      <c r="F17" s="93"/>
      <c r="G17" s="94"/>
    </row>
    <row r="18" spans="1:7" ht="24.6" customHeight="1" thickBot="1" x14ac:dyDescent="0.35">
      <c r="A18" s="78">
        <v>5</v>
      </c>
      <c r="B18" s="57" t="str">
        <f t="shared" si="0"/>
        <v/>
      </c>
      <c r="C18" s="92"/>
      <c r="D18" s="92"/>
      <c r="E18" s="93"/>
      <c r="F18" s="93"/>
      <c r="G18" s="94"/>
    </row>
    <row r="19" spans="1:7" ht="15" thickBot="1" x14ac:dyDescent="0.35">
      <c r="A19" s="79" t="s">
        <v>45</v>
      </c>
      <c r="B19" s="58" t="str">
        <f t="shared" si="0"/>
        <v/>
      </c>
      <c r="C19" s="58" t="str">
        <f>IF(SUM(C14:C18)&gt;0,SUM(C14:C18),"")</f>
        <v/>
      </c>
      <c r="D19" s="58" t="str">
        <f>IF(SUM(D14:D18)&gt;0,SUM(D14:D18),"")</f>
        <v/>
      </c>
      <c r="E19" s="80" t="s">
        <v>64</v>
      </c>
      <c r="F19" s="80" t="s">
        <v>64</v>
      </c>
      <c r="G19" s="81" t="s">
        <v>64</v>
      </c>
    </row>
    <row r="20" spans="1:7" x14ac:dyDescent="0.3">
      <c r="A20" s="61"/>
      <c r="B20" s="61"/>
      <c r="C20" s="61"/>
      <c r="D20" s="61"/>
      <c r="E20" s="61"/>
      <c r="F20" s="61"/>
      <c r="G20" s="61"/>
    </row>
    <row r="21" spans="1:7" x14ac:dyDescent="0.3">
      <c r="A21" s="61"/>
      <c r="B21" s="61"/>
      <c r="C21" s="61"/>
      <c r="D21" s="61"/>
      <c r="E21" s="61"/>
      <c r="F21" s="61"/>
      <c r="G21" s="61"/>
    </row>
    <row r="22" spans="1:7" x14ac:dyDescent="0.3">
      <c r="A22" s="61"/>
      <c r="B22" s="61"/>
      <c r="C22" s="61"/>
      <c r="D22" s="61"/>
      <c r="E22" s="61"/>
      <c r="F22" s="61"/>
      <c r="G22" s="61"/>
    </row>
    <row r="23" spans="1:7" x14ac:dyDescent="0.3">
      <c r="A23" s="61"/>
      <c r="B23" s="61"/>
      <c r="C23" s="61"/>
      <c r="D23" s="61"/>
      <c r="E23" s="61"/>
      <c r="F23" s="61"/>
      <c r="G23" s="61"/>
    </row>
    <row r="24" spans="1:7" x14ac:dyDescent="0.3">
      <c r="A24" s="61"/>
      <c r="B24" s="61"/>
      <c r="C24" s="61"/>
      <c r="D24" s="61"/>
      <c r="E24" s="61"/>
      <c r="F24" s="61"/>
      <c r="G24" s="61"/>
    </row>
    <row r="25" spans="1:7" x14ac:dyDescent="0.3">
      <c r="A25" s="61"/>
      <c r="B25" s="61"/>
      <c r="C25" s="61"/>
      <c r="D25" s="61"/>
      <c r="E25" s="61"/>
      <c r="F25" s="61"/>
      <c r="G25" s="61"/>
    </row>
    <row r="26" spans="1:7" x14ac:dyDescent="0.3">
      <c r="A26" s="61"/>
      <c r="B26" s="61"/>
      <c r="C26" s="61"/>
      <c r="D26" s="61"/>
      <c r="E26" s="61"/>
      <c r="F26" s="61"/>
      <c r="G26" s="61"/>
    </row>
    <row r="27" spans="1:7" x14ac:dyDescent="0.3">
      <c r="A27" s="61"/>
      <c r="B27" s="61"/>
      <c r="C27" s="61"/>
      <c r="D27" s="61"/>
      <c r="E27" s="61"/>
      <c r="F27" s="61"/>
      <c r="G27" s="61"/>
    </row>
    <row r="28" spans="1:7" x14ac:dyDescent="0.3">
      <c r="A28" s="82"/>
      <c r="B28" s="82"/>
      <c r="C28" s="61"/>
      <c r="D28" s="61"/>
      <c r="E28" s="82"/>
      <c r="F28" s="82"/>
      <c r="G28" s="61"/>
    </row>
    <row r="29" spans="1:7" x14ac:dyDescent="0.3">
      <c r="A29" s="177" t="s">
        <v>65</v>
      </c>
      <c r="B29" s="177"/>
      <c r="C29" s="83" t="s">
        <v>66</v>
      </c>
      <c r="D29" s="84">
        <f ca="1">TODAY()</f>
        <v>46055</v>
      </c>
      <c r="E29" s="177" t="s">
        <v>67</v>
      </c>
      <c r="F29" s="177"/>
      <c r="G29" s="85"/>
    </row>
    <row r="30" spans="1:7" x14ac:dyDescent="0.3">
      <c r="A30" s="177" t="s">
        <v>68</v>
      </c>
      <c r="B30" s="177"/>
      <c r="C30" s="61"/>
      <c r="D30" s="177" t="s">
        <v>69</v>
      </c>
      <c r="E30" s="177"/>
      <c r="F30" s="177"/>
      <c r="G30" s="177"/>
    </row>
    <row r="31" spans="1:7" x14ac:dyDescent="0.3">
      <c r="A31" s="61"/>
      <c r="B31" s="61"/>
      <c r="C31" s="61"/>
      <c r="D31" s="61"/>
      <c r="E31" s="61"/>
      <c r="F31" s="61"/>
      <c r="G31" s="61"/>
    </row>
    <row r="32" spans="1:7" x14ac:dyDescent="0.3">
      <c r="A32" s="86"/>
      <c r="B32" s="86"/>
      <c r="C32" s="86"/>
      <c r="D32" s="62"/>
      <c r="E32" s="62"/>
      <c r="F32" s="62"/>
      <c r="G32" s="62"/>
    </row>
    <row r="33" spans="1:7" x14ac:dyDescent="0.3">
      <c r="A33" s="87"/>
      <c r="B33" s="87"/>
      <c r="C33" s="87"/>
      <c r="D33" s="62"/>
      <c r="E33" s="62"/>
      <c r="F33" s="62"/>
      <c r="G33" s="62"/>
    </row>
    <row r="34" spans="1:7" x14ac:dyDescent="0.3">
      <c r="A34" s="62"/>
      <c r="B34" s="62"/>
      <c r="C34" s="62"/>
      <c r="D34" s="62"/>
      <c r="E34" s="62"/>
      <c r="F34" s="62"/>
      <c r="G34" s="62"/>
    </row>
    <row r="35" spans="1:7" x14ac:dyDescent="0.3">
      <c r="A35" s="62"/>
      <c r="B35" s="62"/>
      <c r="C35" s="62"/>
      <c r="D35" s="62"/>
      <c r="E35" s="62"/>
      <c r="F35" s="62"/>
      <c r="G35" s="62"/>
    </row>
    <row r="36" spans="1:7" x14ac:dyDescent="0.3">
      <c r="A36" s="62"/>
      <c r="B36" s="62"/>
      <c r="C36" s="62"/>
      <c r="D36" s="62"/>
      <c r="E36" s="62"/>
      <c r="F36" s="62"/>
      <c r="G36" s="62"/>
    </row>
    <row r="37" spans="1:7" x14ac:dyDescent="0.3">
      <c r="A37" s="62"/>
      <c r="B37" s="62"/>
      <c r="C37" s="62"/>
      <c r="D37" s="62"/>
      <c r="E37" s="62"/>
      <c r="F37" s="62"/>
      <c r="G37" s="62"/>
    </row>
    <row r="38" spans="1:7" x14ac:dyDescent="0.3">
      <c r="A38" s="62"/>
      <c r="B38" s="62"/>
      <c r="C38" s="172"/>
      <c r="D38" s="172"/>
      <c r="E38" s="62"/>
      <c r="F38" s="62"/>
      <c r="G38" s="62"/>
    </row>
  </sheetData>
  <sheetProtection algorithmName="SHA-512" hashValue="RQZWpQhWEzxd+bIjUe60QHTKtOZgRlthJI0IQq/hwnUsCF0IkFVViDVCUOBA7+lbG/ZHrbC5pVidY1E6KuKgKg==" saltValue="3D8enyd4mKhpf5zv41CFGw==" spinCount="100000" sheet="1" formatRows="0"/>
  <protectedRanges>
    <protectedRange sqref="A7 A8" name="Rozstęp1"/>
    <protectedRange sqref="C14:G18" name="Rozstęp2"/>
    <protectedRange sqref="A32" name="Rozstęp3"/>
  </protectedRanges>
  <mergeCells count="18">
    <mergeCell ref="A8:G8"/>
    <mergeCell ref="A1:H1"/>
    <mergeCell ref="A3:B3"/>
    <mergeCell ref="A4:B4"/>
    <mergeCell ref="A5:G5"/>
    <mergeCell ref="A7:G7"/>
    <mergeCell ref="C38:D38"/>
    <mergeCell ref="B11:B12"/>
    <mergeCell ref="C11:D11"/>
    <mergeCell ref="A29:B29"/>
    <mergeCell ref="E29:F29"/>
    <mergeCell ref="A30:B30"/>
    <mergeCell ref="D30:G30"/>
    <mergeCell ref="A10:A12"/>
    <mergeCell ref="B10:D10"/>
    <mergeCell ref="E10:E12"/>
    <mergeCell ref="F10:F12"/>
    <mergeCell ref="G10:G12"/>
  </mergeCells>
  <conditionalFormatting sqref="A32:C32">
    <cfRule type="cellIs" dxfId="67" priority="27" stopIfTrue="1" operator="greaterThan">
      <formula>0</formula>
    </cfRule>
  </conditionalFormatting>
  <conditionalFormatting sqref="C14">
    <cfRule type="expression" dxfId="66" priority="25" stopIfTrue="1">
      <formula>$C$14=""</formula>
    </cfRule>
  </conditionalFormatting>
  <conditionalFormatting sqref="C15">
    <cfRule type="expression" dxfId="65" priority="20" stopIfTrue="1">
      <formula>$C$15=""</formula>
    </cfRule>
  </conditionalFormatting>
  <conditionalFormatting sqref="C16">
    <cfRule type="expression" dxfId="64" priority="15" stopIfTrue="1">
      <formula>$C$16=""</formula>
    </cfRule>
  </conditionalFormatting>
  <conditionalFormatting sqref="C17">
    <cfRule type="expression" dxfId="63" priority="10" stopIfTrue="1">
      <formula>$C$17=""</formula>
    </cfRule>
  </conditionalFormatting>
  <conditionalFormatting sqref="C18">
    <cfRule type="expression" dxfId="62" priority="5" stopIfTrue="1">
      <formula>$C$18=""</formula>
    </cfRule>
  </conditionalFormatting>
  <conditionalFormatting sqref="D14">
    <cfRule type="expression" dxfId="61" priority="24" stopIfTrue="1">
      <formula>$D$14=""</formula>
    </cfRule>
  </conditionalFormatting>
  <conditionalFormatting sqref="D15">
    <cfRule type="expression" dxfId="60" priority="19" stopIfTrue="1">
      <formula>$D$15=""</formula>
    </cfRule>
  </conditionalFormatting>
  <conditionalFormatting sqref="D16">
    <cfRule type="expression" dxfId="59" priority="14" stopIfTrue="1">
      <formula>$D$16=""</formula>
    </cfRule>
  </conditionalFormatting>
  <conditionalFormatting sqref="D17">
    <cfRule type="expression" dxfId="58" priority="9" stopIfTrue="1">
      <formula>$D$17=""</formula>
    </cfRule>
  </conditionalFormatting>
  <conditionalFormatting sqref="D18">
    <cfRule type="expression" dxfId="57" priority="4" stopIfTrue="1">
      <formula>$D$18=""</formula>
    </cfRule>
  </conditionalFormatting>
  <conditionalFormatting sqref="E14">
    <cfRule type="expression" dxfId="56" priority="23" stopIfTrue="1">
      <formula>$E$14=""</formula>
    </cfRule>
  </conditionalFormatting>
  <conditionalFormatting sqref="E15">
    <cfRule type="expression" dxfId="55" priority="18" stopIfTrue="1">
      <formula>$E$15=""</formula>
    </cfRule>
  </conditionalFormatting>
  <conditionalFormatting sqref="E16">
    <cfRule type="expression" dxfId="54" priority="13" stopIfTrue="1">
      <formula>$E$16=""</formula>
    </cfRule>
  </conditionalFormatting>
  <conditionalFormatting sqref="E17">
    <cfRule type="expression" dxfId="53" priority="8" stopIfTrue="1">
      <formula>$E$17=""</formula>
    </cfRule>
  </conditionalFormatting>
  <conditionalFormatting sqref="E18">
    <cfRule type="expression" dxfId="52" priority="3" stopIfTrue="1">
      <formula>$E$18=""</formula>
    </cfRule>
  </conditionalFormatting>
  <conditionalFormatting sqref="F14">
    <cfRule type="expression" dxfId="51" priority="22" stopIfTrue="1">
      <formula>$F$14=""</formula>
    </cfRule>
  </conditionalFormatting>
  <conditionalFormatting sqref="F15">
    <cfRule type="expression" dxfId="50" priority="17" stopIfTrue="1">
      <formula>$F$15=""</formula>
    </cfRule>
  </conditionalFormatting>
  <conditionalFormatting sqref="F16">
    <cfRule type="expression" dxfId="49" priority="12" stopIfTrue="1">
      <formula>$F$16=""</formula>
    </cfRule>
  </conditionalFormatting>
  <conditionalFormatting sqref="F17">
    <cfRule type="expression" dxfId="48" priority="7" stopIfTrue="1">
      <formula>$F$17=""</formula>
    </cfRule>
  </conditionalFormatting>
  <conditionalFormatting sqref="F18">
    <cfRule type="expression" dxfId="47" priority="2" stopIfTrue="1">
      <formula>$F$18=""</formula>
    </cfRule>
  </conditionalFormatting>
  <conditionalFormatting sqref="G14">
    <cfRule type="expression" dxfId="46" priority="21" stopIfTrue="1">
      <formula>$G$14=""</formula>
    </cfRule>
  </conditionalFormatting>
  <conditionalFormatting sqref="G15">
    <cfRule type="expression" dxfId="45" priority="16" stopIfTrue="1">
      <formula>$G$15=""</formula>
    </cfRule>
  </conditionalFormatting>
  <conditionalFormatting sqref="G16">
    <cfRule type="expression" dxfId="44" priority="11" stopIfTrue="1">
      <formula>$G$16=""</formula>
    </cfRule>
  </conditionalFormatting>
  <conditionalFormatting sqref="G17">
    <cfRule type="expression" dxfId="43" priority="6" stopIfTrue="1">
      <formula>$G$17=""</formula>
    </cfRule>
  </conditionalFormatting>
  <conditionalFormatting sqref="G18">
    <cfRule type="expression" dxfId="42" priority="1" stopIfTrue="1">
      <formula>$G$18=""</formula>
    </cfRule>
  </conditionalFormatting>
  <dataValidations count="1">
    <dataValidation type="list" allowBlank="1" showInputMessage="1" showErrorMessage="1" sqref="G14:G18" xr:uid="{29BA95B1-2949-4304-B13F-EF091BE8D795}">
      <formula1>$M$13:$M$14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E59A-68FA-492D-883C-B42D23C23C5A}">
  <dimension ref="A1:Z36"/>
  <sheetViews>
    <sheetView showGridLines="0" zoomScaleNormal="100" zoomScaleSheetLayoutView="100" workbookViewId="0">
      <selection activeCell="D13" sqref="D13:Z13"/>
    </sheetView>
  </sheetViews>
  <sheetFormatPr defaultRowHeight="14.4" x14ac:dyDescent="0.3"/>
  <cols>
    <col min="1" max="26" width="3.33203125" customWidth="1"/>
  </cols>
  <sheetData>
    <row r="1" spans="1:26" ht="14.4" customHeight="1" x14ac:dyDescent="0.3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26" x14ac:dyDescent="0.3">
      <c r="A2" s="2"/>
      <c r="B2" s="2"/>
      <c r="C2" s="2"/>
      <c r="D2" s="2"/>
      <c r="E2" s="2"/>
      <c r="F2" s="2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3" t="s">
        <v>74</v>
      </c>
    </row>
    <row r="3" spans="1:26" x14ac:dyDescent="0.3">
      <c r="A3" s="51"/>
      <c r="B3" s="51"/>
      <c r="C3" s="61"/>
      <c r="D3" s="65"/>
      <c r="E3" s="65"/>
      <c r="F3" s="65"/>
      <c r="G3" s="61"/>
      <c r="H3" s="4"/>
      <c r="I3" s="65"/>
      <c r="J3" s="65"/>
      <c r="K3" s="65"/>
      <c r="L3" s="65"/>
      <c r="M3" s="65"/>
      <c r="N3" s="200" t="str">
        <f>IF(Dane!D9="","",Dane!D9)</f>
        <v/>
      </c>
      <c r="O3" s="200"/>
      <c r="P3" s="200"/>
      <c r="Q3" s="200"/>
      <c r="R3" s="200"/>
      <c r="S3" s="200"/>
      <c r="T3" s="200"/>
      <c r="U3" s="200"/>
      <c r="V3" s="161" t="str">
        <f ca="1">CONCATENATE(", dnia ",TEXT(TODAY(),"dd.mm.rrrr")," r.")</f>
        <v>, dnia 02.02.2026 r.</v>
      </c>
      <c r="W3" s="161"/>
      <c r="X3" s="161"/>
      <c r="Y3" s="161"/>
      <c r="Z3" s="161"/>
    </row>
    <row r="4" spans="1:26" x14ac:dyDescent="0.3">
      <c r="A4" s="134"/>
      <c r="B4" s="134"/>
      <c r="C4" s="134"/>
      <c r="D4" s="134"/>
      <c r="E4" s="65"/>
      <c r="F4" s="65"/>
      <c r="G4" s="65"/>
      <c r="H4" s="1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1" t="s">
        <v>32</v>
      </c>
      <c r="V4" s="27" t="s">
        <v>33</v>
      </c>
      <c r="W4" s="65"/>
      <c r="X4" s="65"/>
      <c r="Y4" s="65"/>
      <c r="Z4" s="65"/>
    </row>
    <row r="5" spans="1:26" x14ac:dyDescent="0.3">
      <c r="A5" s="155"/>
      <c r="B5" s="155"/>
      <c r="C5" s="155"/>
      <c r="D5" s="155"/>
      <c r="E5" s="1"/>
      <c r="F5" s="1"/>
      <c r="G5" s="1"/>
      <c r="H5" s="1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3">
      <c r="A6" s="7"/>
      <c r="B6" s="7"/>
      <c r="C6" s="65"/>
      <c r="D6" s="65"/>
      <c r="E6" s="1"/>
      <c r="F6" s="1"/>
      <c r="G6" s="1"/>
      <c r="H6" s="1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x14ac:dyDescent="0.3">
      <c r="A7" s="1"/>
      <c r="B7" s="1"/>
      <c r="C7" s="1"/>
      <c r="D7" s="1"/>
      <c r="E7" s="1"/>
      <c r="F7" s="1"/>
      <c r="G7" s="1"/>
      <c r="H7" s="1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x14ac:dyDescent="0.3">
      <c r="A8" s="5"/>
      <c r="B8" s="5"/>
      <c r="C8" s="5"/>
      <c r="D8" s="5"/>
      <c r="E8" s="5"/>
      <c r="F8" s="5"/>
      <c r="G8" s="5"/>
      <c r="H8" s="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4.4" customHeight="1" x14ac:dyDescent="0.3">
      <c r="A9" s="171" t="s">
        <v>72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x14ac:dyDescent="0.3">
      <c r="A10" s="196" t="s">
        <v>73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</row>
    <row r="11" spans="1:26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28.8" customHeight="1" x14ac:dyDescent="0.3">
      <c r="A13" s="198" t="s">
        <v>75</v>
      </c>
      <c r="B13" s="198"/>
      <c r="C13" s="198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ht="4.05" customHeight="1" x14ac:dyDescent="0.3">
      <c r="A14" s="66"/>
      <c r="B14" s="66"/>
      <c r="C14" s="6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4.05" customHeight="1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3">
      <c r="A16" s="193"/>
      <c r="B16" s="193"/>
      <c r="C16" s="193"/>
      <c r="D16" s="193"/>
      <c r="E16" s="61" t="s">
        <v>76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43.8" customHeight="1" x14ac:dyDescent="0.3">
      <c r="A17" s="199" t="str">
        <f>IF(Dane!D7="","",Dane!D7)</f>
        <v/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3">
      <c r="A19" s="193"/>
      <c r="B19" s="193"/>
      <c r="C19" s="193"/>
      <c r="D19" s="61" t="s">
        <v>78</v>
      </c>
      <c r="E19" s="62"/>
      <c r="F19" s="61"/>
      <c r="G19" s="61"/>
      <c r="H19" s="61"/>
      <c r="I19" s="191"/>
      <c r="J19" s="191"/>
      <c r="K19" s="191"/>
      <c r="L19" s="68" t="s">
        <v>79</v>
      </c>
      <c r="M19" s="194"/>
      <c r="N19" s="194"/>
      <c r="O19" s="194"/>
      <c r="P19" s="194"/>
      <c r="Q19" s="195" t="s">
        <v>80</v>
      </c>
      <c r="R19" s="195"/>
      <c r="S19" s="195"/>
      <c r="T19" s="195"/>
      <c r="U19" s="195"/>
      <c r="V19" s="191"/>
      <c r="W19" s="191"/>
      <c r="X19" s="191"/>
      <c r="Y19" s="61" t="s">
        <v>81</v>
      </c>
      <c r="Z19" s="61"/>
    </row>
    <row r="20" spans="1:26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3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1"/>
      <c r="Q25" s="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33" customHeight="1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1"/>
    </row>
    <row r="27" spans="1:26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" t="s">
        <v>48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24" customHeigh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192" t="s">
        <v>34</v>
      </c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61"/>
    </row>
    <row r="31" spans="1:26" x14ac:dyDescent="0.3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1"/>
    </row>
    <row r="32" spans="1:26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3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</sheetData>
  <sheetProtection algorithmName="SHA-512" hashValue="o3Acm3rVSYZDPC7S2PDx9Bii1ih89WmnUibs0k95m1gkCmvx1LKW0Nhzhpd9Ic+xy4rfXoIt7mYCl6D9t29M6Q==" saltValue="wqQrttE2QN6fYwAC7DwxhQ==" spinCount="100000" sheet="1" formatRows="0"/>
  <mergeCells count="17">
    <mergeCell ref="A9:Z9"/>
    <mergeCell ref="A4:D4"/>
    <mergeCell ref="A5:D5"/>
    <mergeCell ref="A1:Z1"/>
    <mergeCell ref="N3:U3"/>
    <mergeCell ref="V3:Z3"/>
    <mergeCell ref="A10:Z10"/>
    <mergeCell ref="D13:Z13"/>
    <mergeCell ref="A13:C13"/>
    <mergeCell ref="A16:D16"/>
    <mergeCell ref="A17:Z17"/>
    <mergeCell ref="V19:X19"/>
    <mergeCell ref="O30:Y30"/>
    <mergeCell ref="A19:C19"/>
    <mergeCell ref="I19:K19"/>
    <mergeCell ref="M19:P19"/>
    <mergeCell ref="Q19:U19"/>
  </mergeCells>
  <conditionalFormatting sqref="A19:C19">
    <cfRule type="cellIs" dxfId="41" priority="4" stopIfTrue="1" operator="equal">
      <formula>""</formula>
    </cfRule>
  </conditionalFormatting>
  <conditionalFormatting sqref="A16:D16">
    <cfRule type="cellIs" dxfId="40" priority="6" stopIfTrue="1" operator="equal">
      <formula>""</formula>
    </cfRule>
  </conditionalFormatting>
  <conditionalFormatting sqref="D13">
    <cfRule type="cellIs" dxfId="39" priority="7" stopIfTrue="1" operator="equal">
      <formula>""</formula>
    </cfRule>
  </conditionalFormatting>
  <conditionalFormatting sqref="I19:K19">
    <cfRule type="cellIs" dxfId="38" priority="3" stopIfTrue="1" operator="equal">
      <formula>""</formula>
    </cfRule>
  </conditionalFormatting>
  <conditionalFormatting sqref="M19:P19">
    <cfRule type="cellIs" dxfId="37" priority="2" stopIfTrue="1" operator="equal">
      <formula>""</formula>
    </cfRule>
  </conditionalFormatting>
  <conditionalFormatting sqref="N3">
    <cfRule type="cellIs" dxfId="36" priority="8" stopIfTrue="1" operator="equal">
      <formula>""</formula>
    </cfRule>
  </conditionalFormatting>
  <conditionalFormatting sqref="V19:X19">
    <cfRule type="cellIs" dxfId="35" priority="1" stopIfTrue="1" operator="equal">
      <formula>""</formula>
    </cfRule>
  </conditionalFormatting>
  <dataValidations count="4">
    <dataValidation type="list" allowBlank="1" showInputMessage="1" showErrorMessage="1" sqref="A16" xr:uid="{9A3C3969-619B-4193-B6AB-6263B0B4E592}">
      <formula1>"oświadczam,oświadczamy"</formula1>
    </dataValidation>
    <dataValidation type="list" allowBlank="1" showInputMessage="1" showErrorMessage="1" sqref="A19" xr:uid="{FDE38DE4-5C9D-4E50-86D8-D448FD2356A7}">
      <formula1>"zostanie,zostało"</formula1>
    </dataValidation>
    <dataValidation type="list" allowBlank="1" showInputMessage="1" showErrorMessage="1" sqref="M19" xr:uid="{A0D4E89F-55AC-4505-8F5B-3AD378160A21}">
      <formula1>"oraz zostało,oraz zostanie"</formula1>
    </dataValidation>
    <dataValidation type="date" operator="lessThanOrEqual" allowBlank="1" showInputMessage="1" showErrorMessage="1" sqref="V19:X19" xr:uid="{C8B048B4-98B9-40FC-BEE3-2F6F89BB3AF6}">
      <formula1>46387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EEED-E740-4300-B33E-1A44409A22E4}">
  <dimension ref="A1:AB43"/>
  <sheetViews>
    <sheetView showGridLines="0" zoomScaleNormal="100" zoomScaleSheetLayoutView="100" workbookViewId="0">
      <selection activeCell="A16" sqref="A16:Z16"/>
    </sheetView>
  </sheetViews>
  <sheetFormatPr defaultRowHeight="14.4" x14ac:dyDescent="0.3"/>
  <cols>
    <col min="1" max="26" width="3.33203125" customWidth="1"/>
    <col min="28" max="28" width="12.21875" customWidth="1"/>
  </cols>
  <sheetData>
    <row r="1" spans="1:26" x14ac:dyDescent="0.3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26" x14ac:dyDescent="0.3">
      <c r="A2" s="2"/>
      <c r="B2" s="2"/>
      <c r="C2" s="2"/>
      <c r="D2" s="2"/>
      <c r="E2" s="2"/>
      <c r="F2" s="2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3" t="s">
        <v>100</v>
      </c>
    </row>
    <row r="3" spans="1:26" x14ac:dyDescent="0.3">
      <c r="A3" s="51"/>
      <c r="B3" s="51"/>
      <c r="C3" s="54"/>
      <c r="D3" s="59"/>
      <c r="E3" s="59"/>
      <c r="F3" s="59"/>
      <c r="G3" s="54"/>
      <c r="H3" s="4"/>
      <c r="I3" s="59"/>
      <c r="J3" s="59"/>
      <c r="K3" s="59"/>
      <c r="L3" s="59"/>
      <c r="M3" s="59"/>
      <c r="N3" s="200" t="str">
        <f>IF(Dane!D9="","",Dane!D9)</f>
        <v/>
      </c>
      <c r="O3" s="200"/>
      <c r="P3" s="200"/>
      <c r="Q3" s="200"/>
      <c r="R3" s="200"/>
      <c r="S3" s="200"/>
      <c r="T3" s="200"/>
      <c r="U3" s="200"/>
      <c r="V3" s="161" t="str">
        <f ca="1">CONCATENATE(", dnia ",TEXT(TODAY(),"dd.mm.rrrr")," r.")</f>
        <v>, dnia 02.02.2026 r.</v>
      </c>
      <c r="W3" s="161"/>
      <c r="X3" s="161"/>
      <c r="Y3" s="161"/>
      <c r="Z3" s="161"/>
    </row>
    <row r="4" spans="1:26" x14ac:dyDescent="0.3">
      <c r="A4" s="134"/>
      <c r="B4" s="134"/>
      <c r="C4" s="134"/>
      <c r="D4" s="134"/>
      <c r="E4" s="59"/>
      <c r="F4" s="59"/>
      <c r="G4" s="59"/>
      <c r="H4" s="1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11" t="s">
        <v>32</v>
      </c>
      <c r="V4" s="27" t="s">
        <v>33</v>
      </c>
      <c r="W4" s="59"/>
      <c r="X4" s="59"/>
      <c r="Y4" s="59"/>
      <c r="Z4" s="59"/>
    </row>
    <row r="5" spans="1:26" x14ac:dyDescent="0.3">
      <c r="A5" s="155"/>
      <c r="B5" s="155"/>
      <c r="C5" s="155"/>
      <c r="D5" s="155"/>
      <c r="E5" s="1"/>
      <c r="F5" s="1"/>
      <c r="G5" s="1"/>
      <c r="H5" s="1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x14ac:dyDescent="0.3">
      <c r="A6" s="7"/>
      <c r="B6" s="7"/>
      <c r="C6" s="59"/>
      <c r="D6" s="59"/>
      <c r="E6" s="1"/>
      <c r="F6" s="1"/>
      <c r="G6" s="1"/>
      <c r="H6" s="1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x14ac:dyDescent="0.3">
      <c r="A7" s="1"/>
      <c r="B7" s="1"/>
      <c r="C7" s="1"/>
      <c r="D7" s="1"/>
      <c r="E7" s="1"/>
      <c r="F7" s="1"/>
      <c r="G7" s="1"/>
      <c r="H7" s="1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x14ac:dyDescent="0.3">
      <c r="A8" s="5"/>
      <c r="B8" s="5"/>
      <c r="C8" s="5"/>
      <c r="D8" s="5"/>
      <c r="E8" s="5"/>
      <c r="F8" s="5"/>
      <c r="G8" s="5"/>
      <c r="H8" s="5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x14ac:dyDescent="0.3">
      <c r="A9" s="171" t="s">
        <v>72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x14ac:dyDescent="0.3">
      <c r="A10" s="205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spans="1:26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x14ac:dyDescent="0.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30" customHeight="1" x14ac:dyDescent="0.3">
      <c r="A13" s="206" t="s">
        <v>75</v>
      </c>
      <c r="B13" s="206"/>
      <c r="C13" s="20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</row>
    <row r="14" spans="1:26" ht="4.0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x14ac:dyDescent="0.3">
      <c r="A15" s="208"/>
      <c r="B15" s="208"/>
      <c r="C15" s="208"/>
      <c r="D15" s="208"/>
      <c r="E15" s="54" t="s">
        <v>84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43.8" customHeight="1" x14ac:dyDescent="0.3">
      <c r="A16" s="199" t="str">
        <f>IF(Dane!D7="","",Dane!D7)</f>
        <v/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8" ht="4.05" customHeight="1" x14ac:dyDescent="0.3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8" ht="28.8" customHeight="1" x14ac:dyDescent="0.3">
      <c r="A18" s="209" t="s">
        <v>85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t="s">
        <v>106</v>
      </c>
    </row>
    <row r="19" spans="1:28" ht="6" customHeight="1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8" x14ac:dyDescent="0.3">
      <c r="A20" s="118" t="s">
        <v>86</v>
      </c>
      <c r="B20" s="118"/>
      <c r="C20" s="118"/>
      <c r="D20" s="118"/>
      <c r="E20" s="118"/>
      <c r="F20" s="118"/>
      <c r="G20" s="118"/>
      <c r="H20" s="201"/>
      <c r="I20" s="201"/>
      <c r="J20" s="201"/>
      <c r="K20" s="201"/>
      <c r="L20" s="201"/>
      <c r="M20" s="201"/>
      <c r="N20" s="201"/>
      <c r="O20" s="201"/>
      <c r="P20" s="201"/>
      <c r="Q20" s="119" t="s">
        <v>87</v>
      </c>
      <c r="R20" s="119"/>
      <c r="S20" s="119"/>
      <c r="T20" s="119"/>
      <c r="U20" s="119"/>
      <c r="V20" s="119"/>
      <c r="W20" s="119"/>
      <c r="X20" s="119"/>
      <c r="Y20" s="119"/>
      <c r="Z20" s="119"/>
      <c r="AA20" s="203"/>
      <c r="AB20" s="123" t="b">
        <v>0</v>
      </c>
    </row>
    <row r="21" spans="1:28" x14ac:dyDescent="0.3">
      <c r="A21" s="119" t="s">
        <v>93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201"/>
      <c r="L21" s="201"/>
      <c r="M21" s="201"/>
      <c r="N21" s="201"/>
      <c r="O21" s="119" t="s">
        <v>88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203"/>
      <c r="AB21" s="123"/>
    </row>
    <row r="22" spans="1:28" x14ac:dyDescent="0.3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"/>
      <c r="AB22" s="123"/>
    </row>
    <row r="23" spans="1:28" ht="14.4" customHeight="1" x14ac:dyDescent="0.3">
      <c r="A23" s="118" t="s">
        <v>89</v>
      </c>
      <c r="B23" s="118"/>
      <c r="C23" s="118"/>
      <c r="D23" s="118"/>
      <c r="E23" s="118"/>
      <c r="F23" s="118"/>
      <c r="G23" s="118"/>
      <c r="H23" s="201"/>
      <c r="I23" s="201"/>
      <c r="J23" s="201"/>
      <c r="K23" s="201"/>
      <c r="L23" s="201"/>
      <c r="M23" s="201"/>
      <c r="N23" s="201"/>
      <c r="O23" s="201"/>
      <c r="P23" s="201"/>
      <c r="Q23" s="122" t="s">
        <v>87</v>
      </c>
      <c r="R23" s="120"/>
      <c r="S23" s="120"/>
      <c r="T23" s="120"/>
      <c r="U23" s="120"/>
      <c r="V23" s="120"/>
      <c r="W23" s="120"/>
      <c r="X23" s="120"/>
      <c r="Y23" s="120"/>
      <c r="Z23" s="120"/>
      <c r="AA23" s="203"/>
      <c r="AB23" s="123"/>
    </row>
    <row r="24" spans="1:28" x14ac:dyDescent="0.3">
      <c r="A24" s="119" t="s">
        <v>94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201"/>
      <c r="L24" s="201"/>
      <c r="M24" s="201"/>
      <c r="N24" s="201"/>
      <c r="O24" s="119" t="s">
        <v>90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203"/>
      <c r="AB24" s="123" t="b">
        <v>0</v>
      </c>
    </row>
    <row r="25" spans="1:28" x14ac:dyDescent="0.3">
      <c r="A25" s="121" t="s">
        <v>91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1"/>
      <c r="AB25" s="123"/>
    </row>
    <row r="26" spans="1:28" x14ac:dyDescent="0.3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  <c r="Z26" s="116"/>
      <c r="AA26" s="1"/>
      <c r="AB26" s="123"/>
    </row>
    <row r="27" spans="1:28" ht="14.4" customHeight="1" x14ac:dyDescent="0.3">
      <c r="A27" s="118" t="s">
        <v>92</v>
      </c>
      <c r="B27" s="118"/>
      <c r="C27" s="118"/>
      <c r="D27" s="118"/>
      <c r="E27" s="118"/>
      <c r="F27" s="118"/>
      <c r="G27" s="118"/>
      <c r="H27" s="201"/>
      <c r="I27" s="201"/>
      <c r="J27" s="201"/>
      <c r="K27" s="201"/>
      <c r="L27" s="201"/>
      <c r="M27" s="201"/>
      <c r="N27" s="201"/>
      <c r="O27" s="201"/>
      <c r="P27" s="201"/>
      <c r="Q27" s="122" t="s">
        <v>87</v>
      </c>
      <c r="R27" s="122"/>
      <c r="S27" s="122"/>
      <c r="T27" s="122"/>
      <c r="U27" s="122"/>
      <c r="V27" s="122"/>
      <c r="W27" s="122"/>
      <c r="X27" s="122"/>
      <c r="Y27" s="122"/>
      <c r="Z27" s="122"/>
      <c r="AA27" s="203"/>
      <c r="AB27" s="123"/>
    </row>
    <row r="28" spans="1:28" x14ac:dyDescent="0.3">
      <c r="A28" s="119" t="s">
        <v>96</v>
      </c>
      <c r="B28" s="119"/>
      <c r="C28" s="119"/>
      <c r="D28" s="119"/>
      <c r="E28" s="201"/>
      <c r="F28" s="201"/>
      <c r="G28" s="201"/>
      <c r="H28" s="201"/>
      <c r="I28" s="119" t="s">
        <v>97</v>
      </c>
      <c r="J28" s="119"/>
      <c r="K28" s="119"/>
      <c r="L28" s="119"/>
      <c r="M28" s="119"/>
      <c r="N28" s="201"/>
      <c r="O28" s="201"/>
      <c r="P28" s="201"/>
      <c r="Q28" s="201"/>
      <c r="R28" s="119" t="s">
        <v>98</v>
      </c>
      <c r="S28" s="119"/>
      <c r="T28" s="119"/>
      <c r="U28" s="119"/>
      <c r="V28" s="119"/>
      <c r="W28" s="119"/>
      <c r="X28" s="119"/>
      <c r="Y28" s="119"/>
      <c r="Z28" s="119"/>
      <c r="AA28" s="203"/>
      <c r="AB28" s="123" t="b">
        <v>0</v>
      </c>
    </row>
    <row r="29" spans="1:28" ht="14.4" customHeight="1" x14ac:dyDescent="0.3">
      <c r="A29" s="121" t="s">
        <v>107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"/>
      <c r="AB29" s="112"/>
    </row>
    <row r="30" spans="1:28" x14ac:dyDescent="0.3">
      <c r="A30" s="122" t="s">
        <v>108</v>
      </c>
      <c r="B30" s="117"/>
      <c r="C30" s="117"/>
      <c r="D30" s="117"/>
      <c r="E30" s="117"/>
      <c r="F30" s="117"/>
      <c r="G30" s="117"/>
      <c r="H30" s="117"/>
      <c r="I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60"/>
    </row>
    <row r="31" spans="1:28" x14ac:dyDescent="0.3">
      <c r="A31" s="122" t="s">
        <v>109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V31" s="54"/>
      <c r="W31" s="54"/>
      <c r="X31" s="54"/>
      <c r="Y31" s="54"/>
      <c r="Z31" s="54"/>
    </row>
    <row r="32" spans="1:28" x14ac:dyDescent="0.3">
      <c r="A32" s="117" t="s">
        <v>99</v>
      </c>
      <c r="B32" s="54"/>
      <c r="C32" s="54"/>
      <c r="D32" s="54"/>
      <c r="E32" s="54"/>
      <c r="F32" s="54"/>
      <c r="G32" s="54"/>
      <c r="H32" s="54"/>
      <c r="I32" s="54"/>
      <c r="J32" s="204"/>
      <c r="K32" s="204"/>
      <c r="L32" s="204"/>
      <c r="M32" s="20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B32" s="113"/>
    </row>
    <row r="33" spans="1:28" x14ac:dyDescent="0.3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B33" s="113"/>
    </row>
    <row r="34" spans="1:28" x14ac:dyDescent="0.3">
      <c r="A34" s="54"/>
      <c r="B34" s="54"/>
      <c r="C34" s="54"/>
      <c r="D34" s="54"/>
      <c r="E34" s="54"/>
      <c r="F34" s="54"/>
      <c r="G34" s="54"/>
      <c r="H34" s="202"/>
      <c r="I34" s="202"/>
      <c r="J34" s="202"/>
      <c r="K34" s="202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6" spans="1:28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62"/>
    </row>
    <row r="37" spans="1:28" ht="14.4" customHeight="1" x14ac:dyDescent="0.3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Y37" s="62"/>
      <c r="Z37" s="62"/>
    </row>
    <row r="38" spans="1:28" x14ac:dyDescent="0.3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8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" t="s">
        <v>48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8" ht="28.8" customHeight="1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192" t="s">
        <v>34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62"/>
      <c r="Z40" s="62"/>
    </row>
    <row r="41" spans="1:28" ht="14.4" customHeight="1" x14ac:dyDescent="0.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8" x14ac:dyDescent="0.3">
      <c r="A42" s="64" t="s">
        <v>83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8" x14ac:dyDescent="0.3">
      <c r="A43" s="64" t="s">
        <v>95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sheetProtection algorithmName="SHA-512" hashValue="Iu7SgVezlmnfoYIYt6G6ND0utXVs1UYwj3qEQ9Ao072KQiXUvDL4/QaHimPr0+jAUBq1tHh3/V0zySqGfUZpdw==" saltValue="ISJ2oZW1P/pTQR8ETnLAZw==" spinCount="100000" sheet="1" formatColumns="0" formatRows="0"/>
  <mergeCells count="26">
    <mergeCell ref="A1:Z1"/>
    <mergeCell ref="N3:U3"/>
    <mergeCell ref="V3:Z3"/>
    <mergeCell ref="A4:D4"/>
    <mergeCell ref="A5:D5"/>
    <mergeCell ref="AA20:AA21"/>
    <mergeCell ref="K21:N21"/>
    <mergeCell ref="AA23:AA24"/>
    <mergeCell ref="A9:Z9"/>
    <mergeCell ref="J32:M32"/>
    <mergeCell ref="A10:Z10"/>
    <mergeCell ref="A13:C13"/>
    <mergeCell ref="D13:Z13"/>
    <mergeCell ref="A15:D15"/>
    <mergeCell ref="A16:Z16"/>
    <mergeCell ref="A18:Z18"/>
    <mergeCell ref="H20:P20"/>
    <mergeCell ref="H23:P23"/>
    <mergeCell ref="K24:N24"/>
    <mergeCell ref="L25:Z25"/>
    <mergeCell ref="AA27:AA28"/>
    <mergeCell ref="E28:H28"/>
    <mergeCell ref="N28:Q28"/>
    <mergeCell ref="H27:P27"/>
    <mergeCell ref="N40:X40"/>
    <mergeCell ref="H34:K34"/>
  </mergeCells>
  <conditionalFormatting sqref="A20">
    <cfRule type="expression" dxfId="34" priority="4">
      <formula>$AB$20=FALSE</formula>
    </cfRule>
  </conditionalFormatting>
  <conditionalFormatting sqref="A29">
    <cfRule type="expression" dxfId="33" priority="18" stopIfTrue="1">
      <formula>$AB$28=FALSE</formula>
    </cfRule>
  </conditionalFormatting>
  <conditionalFormatting sqref="A30:A32">
    <cfRule type="expression" dxfId="32" priority="1">
      <formula>$AB$28=FALSE</formula>
    </cfRule>
  </conditionalFormatting>
  <conditionalFormatting sqref="A15:D15">
    <cfRule type="cellIs" dxfId="31" priority="49" stopIfTrue="1" operator="equal">
      <formula>""</formula>
    </cfRule>
  </conditionalFormatting>
  <conditionalFormatting sqref="A28:D28">
    <cfRule type="expression" dxfId="30" priority="15" stopIfTrue="1">
      <formula>$AB$28=FALSE</formula>
    </cfRule>
  </conditionalFormatting>
  <conditionalFormatting sqref="A23:G23">
    <cfRule type="expression" dxfId="29" priority="23">
      <formula>$AB$24=FALSE</formula>
    </cfRule>
  </conditionalFormatting>
  <conditionalFormatting sqref="A27:G27">
    <cfRule type="expression" dxfId="28" priority="17" stopIfTrue="1">
      <formula>$AB$28=FALSE</formula>
    </cfRule>
  </conditionalFormatting>
  <conditionalFormatting sqref="A21:J21">
    <cfRule type="expression" dxfId="27" priority="28" stopIfTrue="1">
      <formula>$AB$20=FALSE</formula>
    </cfRule>
  </conditionalFormatting>
  <conditionalFormatting sqref="A24:J24">
    <cfRule type="expression" dxfId="26" priority="21" stopIfTrue="1">
      <formula>$AB$24=FALSE</formula>
    </cfRule>
  </conditionalFormatting>
  <conditionalFormatting sqref="A25:K25">
    <cfRule type="expression" dxfId="25" priority="19" stopIfTrue="1">
      <formula>$AB$24=FALSE</formula>
    </cfRule>
  </conditionalFormatting>
  <conditionalFormatting sqref="B30:I30">
    <cfRule type="expression" dxfId="24" priority="3">
      <formula>$AB$28=FALSE</formula>
    </cfRule>
  </conditionalFormatting>
  <conditionalFormatting sqref="D13:Z13">
    <cfRule type="cellIs" dxfId="23" priority="50" stopIfTrue="1" operator="equal">
      <formula>""</formula>
    </cfRule>
  </conditionalFormatting>
  <conditionalFormatting sqref="E28:H28">
    <cfRule type="expression" dxfId="22" priority="10" stopIfTrue="1">
      <formula>$AB$28=FALSE</formula>
    </cfRule>
    <cfRule type="cellIs" dxfId="21" priority="39" stopIfTrue="1" operator="equal">
      <formula>""</formula>
    </cfRule>
  </conditionalFormatting>
  <conditionalFormatting sqref="H20:P20">
    <cfRule type="expression" dxfId="20" priority="30" stopIfTrue="1">
      <formula>$AB$20=FALSE</formula>
    </cfRule>
    <cfRule type="cellIs" dxfId="19" priority="37" stopIfTrue="1" operator="equal">
      <formula>""</formula>
    </cfRule>
  </conditionalFormatting>
  <conditionalFormatting sqref="H23:P23">
    <cfRule type="expression" dxfId="18" priority="25" stopIfTrue="1">
      <formula>$AB$24=FALSE</formula>
    </cfRule>
    <cfRule type="cellIs" dxfId="17" priority="42" stopIfTrue="1" operator="equal">
      <formula>""</formula>
    </cfRule>
  </conditionalFormatting>
  <conditionalFormatting sqref="H27:P27">
    <cfRule type="expression" dxfId="16" priority="11" stopIfTrue="1">
      <formula>$AB$28=FALSE</formula>
    </cfRule>
    <cfRule type="cellIs" dxfId="15" priority="40" stopIfTrue="1" operator="equal">
      <formula>""</formula>
    </cfRule>
  </conditionalFormatting>
  <conditionalFormatting sqref="I28:M28">
    <cfRule type="expression" dxfId="14" priority="14" stopIfTrue="1">
      <formula>$AB$28=FALSE</formula>
    </cfRule>
  </conditionalFormatting>
  <conditionalFormatting sqref="J32:M32">
    <cfRule type="expression" dxfId="13" priority="8" stopIfTrue="1">
      <formula>$AB$28=FALSE</formula>
    </cfRule>
    <cfRule type="cellIs" dxfId="12" priority="33" stopIfTrue="1" operator="equal">
      <formula>""</formula>
    </cfRule>
  </conditionalFormatting>
  <conditionalFormatting sqref="K21:N21">
    <cfRule type="expression" dxfId="11" priority="29" stopIfTrue="1">
      <formula>$AB$20=FALSE</formula>
    </cfRule>
    <cfRule type="cellIs" dxfId="10" priority="43" stopIfTrue="1" operator="equal">
      <formula>""</formula>
    </cfRule>
  </conditionalFormatting>
  <conditionalFormatting sqref="K24:N24">
    <cfRule type="expression" dxfId="9" priority="24" stopIfTrue="1">
      <formula>$AB$24=FALSE</formula>
    </cfRule>
    <cfRule type="cellIs" dxfId="8" priority="41" stopIfTrue="1" operator="equal">
      <formula>""</formula>
    </cfRule>
  </conditionalFormatting>
  <conditionalFormatting sqref="N28:Q28">
    <cfRule type="expression" dxfId="7" priority="9" stopIfTrue="1">
      <formula>$AB$28=FALSE</formula>
    </cfRule>
    <cfRule type="cellIs" dxfId="6" priority="38" stopIfTrue="1" operator="equal">
      <formula>""</formula>
    </cfRule>
  </conditionalFormatting>
  <conditionalFormatting sqref="O21:Z21">
    <cfRule type="expression" dxfId="5" priority="27" stopIfTrue="1">
      <formula>$AB$20=FALSE</formula>
    </cfRule>
  </conditionalFormatting>
  <conditionalFormatting sqref="O24:Z24">
    <cfRule type="expression" dxfId="4" priority="20" stopIfTrue="1">
      <formula>$AB$24=FALSE</formula>
    </cfRule>
  </conditionalFormatting>
  <conditionalFormatting sqref="Q20:Z20">
    <cfRule type="expression" dxfId="3" priority="31" stopIfTrue="1">
      <formula>$AB$20=FALSE</formula>
    </cfRule>
  </conditionalFormatting>
  <conditionalFormatting sqref="Q23:Z23">
    <cfRule type="expression" dxfId="2" priority="22">
      <formula>$AB$24=FALSE</formula>
    </cfRule>
  </conditionalFormatting>
  <conditionalFormatting sqref="Q27:Z27">
    <cfRule type="expression" dxfId="1" priority="16" stopIfTrue="1">
      <formula>$AB$28=FALSE</formula>
    </cfRule>
  </conditionalFormatting>
  <conditionalFormatting sqref="R28:Z28">
    <cfRule type="expression" dxfId="0" priority="13" stopIfTrue="1">
      <formula>$AB$28=FALSE</formula>
    </cfRule>
  </conditionalFormatting>
  <dataValidations count="4">
    <dataValidation type="list" allowBlank="1" showInputMessage="1" showErrorMessage="1" sqref="A15:D15" xr:uid="{CF71D33E-D49A-4CD0-87FA-3E0B2938FA2C}">
      <formula1>"oświadczam,oświadczamy"</formula1>
    </dataValidation>
    <dataValidation type="list" allowBlank="1" showInputMessage="1" showErrorMessage="1" sqref="E28:H28" xr:uid="{0B781900-A680-4F48-BAF7-A2B4B11D6A0F}">
      <formula1>"nie zostały,nie zostaną"</formula1>
    </dataValidation>
    <dataValidation type="list" allowBlank="1" showInputMessage="1" showErrorMessage="1" sqref="K21:N21 K24:N24 N28:Q28" xr:uid="{70EB276D-5E31-440C-B54F-CA2366AAA1F1}">
      <formula1>"wykonawcą,wykonawcami"</formula1>
    </dataValidation>
    <dataValidation type="list" allowBlank="1" showInputMessage="1" showErrorMessage="1" sqref="J32" xr:uid="{018709FE-4595-44B7-AA07-E7E605D94645}">
      <formula1>"faktury.,rachunki.,faktury/rachunki."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26</xdr:col>
                    <xdr:colOff>175260</xdr:colOff>
                    <xdr:row>19</xdr:row>
                    <xdr:rowOff>114300</xdr:rowOff>
                  </from>
                  <to>
                    <xdr:col>26</xdr:col>
                    <xdr:colOff>480060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26</xdr:col>
                    <xdr:colOff>175260</xdr:colOff>
                    <xdr:row>22</xdr:row>
                    <xdr:rowOff>114300</xdr:rowOff>
                  </from>
                  <to>
                    <xdr:col>26</xdr:col>
                    <xdr:colOff>480060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26</xdr:col>
                    <xdr:colOff>175260</xdr:colOff>
                    <xdr:row>26</xdr:row>
                    <xdr:rowOff>114300</xdr:rowOff>
                  </from>
                  <to>
                    <xdr:col>26</xdr:col>
                    <xdr:colOff>480060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Dane</vt:lpstr>
      <vt:lpstr>A1-2</vt:lpstr>
      <vt:lpstr>A2-2</vt:lpstr>
      <vt:lpstr>A11-1</vt:lpstr>
      <vt:lpstr>A14-1</vt:lpstr>
      <vt:lpstr>A19-1</vt:lpstr>
      <vt:lpstr>'A11-1'!Obszar_wydruku</vt:lpstr>
      <vt:lpstr>'A1-2'!Obszar_wydruku</vt:lpstr>
      <vt:lpstr>'A14-1'!Obszar_wydruku</vt:lpstr>
      <vt:lpstr>'A19-1'!Obszar_wydruku</vt:lpstr>
      <vt:lpstr>'A2-2'!Obszar_wydruku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2026-02-02T09:53:39Z</cp:lastPrinted>
  <dcterms:created xsi:type="dcterms:W3CDTF">2025-12-16T10:56:23Z</dcterms:created>
  <dcterms:modified xsi:type="dcterms:W3CDTF">2026-02-02T09:54:05Z</dcterms:modified>
</cp:coreProperties>
</file>