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W:\DES\Wzory dokumentów do umowy 2026\"/>
    </mc:Choice>
  </mc:AlternateContent>
  <xr:revisionPtr revIDLastSave="0" documentId="13_ncr:1_{63938CA7-6C87-444C-A0F8-A241B225FDE9}" xr6:coauthVersionLast="47" xr6:coauthVersionMax="47" xr10:uidLastSave="{00000000-0000-0000-0000-000000000000}"/>
  <workbookProtection workbookAlgorithmName="SHA-512" workbookHashValue="tsKFbwe+8IhLgA2KfLZ8Jvu+QTfdxsPtMS39wsc1Sy4Mcwk/QU/AuJKopxV7YoK77d5VHYB6EHsmjApJPQnQTw==" workbookSaltValue="ta/yrATIGvGwrMA0keKbwg==" workbookSpinCount="100000" lockStructure="1"/>
  <bookViews>
    <workbookView xWindow="28680" yWindow="-120" windowWidth="29040" windowHeight="15720" xr2:uid="{00000000-000D-0000-FFFF-FFFF00000000}"/>
  </bookViews>
  <sheets>
    <sheet name="Dane" sheetId="3" r:id="rId1"/>
    <sheet name="A1-1" sheetId="2" r:id="rId2"/>
    <sheet name="A2" sheetId="5" r:id="rId3"/>
    <sheet name="A6" sheetId="6" r:id="rId4"/>
    <sheet name="A4" sheetId="8" r:id="rId5"/>
    <sheet name="A5" sheetId="9" r:id="rId6"/>
  </sheets>
  <definedNames>
    <definedName name="_xlnm.Print_Area" localSheetId="1">'A1-1'!$A$2:$K$53</definedName>
    <definedName name="_xlnm.Print_Area" localSheetId="2">'A2'!$A$2:$I$35</definedName>
    <definedName name="_xlnm.Print_Area" localSheetId="4">'A4'!$A$2:$Z$63</definedName>
    <definedName name="_xlnm.Print_Area" localSheetId="5">'A5'!$A$2:$Z$53</definedName>
    <definedName name="_xlnm.Print_Area" localSheetId="3">'A6'!$A$2:$Z$100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2" i="2" l="1"/>
  <c r="H32" i="2"/>
  <c r="I32" i="2"/>
  <c r="J32" i="2"/>
  <c r="K32" i="2"/>
  <c r="F42" i="2"/>
  <c r="H42" i="2"/>
  <c r="I42" i="2"/>
  <c r="J42" i="2"/>
  <c r="K42" i="2"/>
  <c r="G41" i="2"/>
  <c r="A41" i="2"/>
  <c r="A36" i="2"/>
  <c r="A37" i="2"/>
  <c r="A38" i="2"/>
  <c r="A39" i="2"/>
  <c r="A40" i="2"/>
  <c r="A35" i="2"/>
  <c r="A34" i="2"/>
  <c r="F44" i="2" l="1"/>
  <c r="K44" i="2"/>
  <c r="J44" i="2"/>
  <c r="I44" i="2"/>
  <c r="H44" i="2"/>
  <c r="AB59" i="8" l="1"/>
  <c r="AB55" i="8"/>
  <c r="AB50" i="8"/>
  <c r="AB40" i="8"/>
  <c r="AB44" i="8"/>
  <c r="H35" i="6"/>
  <c r="O94" i="6"/>
  <c r="O29" i="6"/>
  <c r="AB36" i="8"/>
  <c r="AB32" i="8"/>
  <c r="AB24" i="8"/>
  <c r="AB28" i="8"/>
  <c r="AB19" i="8"/>
  <c r="C46" i="2"/>
  <c r="C50" i="2"/>
  <c r="A13" i="9" l="1"/>
  <c r="A17" i="9" l="1"/>
  <c r="U3" i="9"/>
  <c r="M3" i="9"/>
  <c r="A12" i="8"/>
  <c r="U3" i="8"/>
  <c r="M3" i="8"/>
  <c r="H18" i="6"/>
  <c r="H17" i="6"/>
  <c r="A12" i="6"/>
  <c r="M3" i="6"/>
  <c r="D19" i="5"/>
  <c r="H14" i="5"/>
  <c r="J13" i="2"/>
  <c r="E3" i="5"/>
  <c r="A11" i="5"/>
  <c r="A50" i="2"/>
  <c r="A11" i="2"/>
  <c r="F17" i="2"/>
  <c r="U3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A96" i="6"/>
  <c r="G3" i="5" l="1"/>
  <c r="E18" i="5"/>
  <c r="F18" i="5"/>
  <c r="G18" i="5"/>
  <c r="C21" i="5"/>
  <c r="B22" i="5"/>
  <c r="C22" i="5"/>
  <c r="B23" i="5"/>
  <c r="C23" i="5"/>
  <c r="B24" i="5"/>
  <c r="C24" i="5"/>
  <c r="B25" i="5"/>
  <c r="C25" i="5"/>
  <c r="B26" i="5"/>
  <c r="C26" i="5"/>
  <c r="B27" i="5"/>
  <c r="C27" i="5"/>
  <c r="C28" i="5"/>
  <c r="D29" i="5"/>
  <c r="E29" i="5"/>
  <c r="F29" i="5"/>
  <c r="G29" i="5"/>
  <c r="H29" i="5"/>
  <c r="C29" i="5" l="1"/>
  <c r="B28" i="5" s="1"/>
  <c r="G37" i="2"/>
  <c r="E37" i="2" s="1"/>
  <c r="G38" i="2"/>
  <c r="E38" i="2" s="1"/>
  <c r="G39" i="2"/>
  <c r="E39" i="2" s="1"/>
  <c r="G40" i="2"/>
  <c r="E40" i="2" s="1"/>
  <c r="G36" i="2"/>
  <c r="E36" i="2" s="1"/>
  <c r="A23" i="2"/>
  <c r="G23" i="2"/>
  <c r="E23" i="2" s="1"/>
  <c r="A24" i="2"/>
  <c r="G24" i="2"/>
  <c r="E24" i="2" s="1"/>
  <c r="A25" i="2"/>
  <c r="G25" i="2"/>
  <c r="E25" i="2" s="1"/>
  <c r="A26" i="2"/>
  <c r="G26" i="2"/>
  <c r="E26" i="2" s="1"/>
  <c r="A27" i="2"/>
  <c r="G27" i="2"/>
  <c r="E27" i="2" s="1"/>
  <c r="A28" i="2"/>
  <c r="G28" i="2"/>
  <c r="E28" i="2" s="1"/>
  <c r="A29" i="2"/>
  <c r="G29" i="2"/>
  <c r="E29" i="2" s="1"/>
  <c r="A21" i="2"/>
  <c r="A22" i="2"/>
  <c r="A30" i="2"/>
  <c r="A31" i="2"/>
  <c r="A20" i="2"/>
  <c r="B21" i="5" l="1"/>
  <c r="B29" i="5" s="1"/>
  <c r="G21" i="2"/>
  <c r="E21" i="2" s="1"/>
  <c r="G22" i="2"/>
  <c r="E22" i="2" s="1"/>
  <c r="G30" i="2"/>
  <c r="G31" i="2"/>
  <c r="G34" i="2"/>
  <c r="G35" i="2"/>
  <c r="G20" i="2"/>
  <c r="E34" i="2" l="1"/>
  <c r="G42" i="2"/>
  <c r="E20" i="2"/>
  <c r="G32" i="2"/>
  <c r="K17" i="2"/>
  <c r="J17" i="2"/>
  <c r="I17" i="2"/>
  <c r="H17" i="2"/>
  <c r="E31" i="2"/>
  <c r="E35" i="2"/>
  <c r="E30" i="2"/>
  <c r="G44" i="2" l="1"/>
  <c r="E32" i="2"/>
  <c r="E42" i="2"/>
  <c r="E4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F17" authorId="0" shapeId="0" xr:uid="{2CC4241E-029C-4F54-8953-58D4B013ADC6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Piątek, Jędrzej</author>
  </authors>
  <commentList>
    <comment ref="D19" authorId="0" shapeId="0" xr:uid="{1298ED2B-B739-4AC6-8456-A3503EB807E8}">
      <text>
        <r>
          <rPr>
            <b/>
            <sz val="9"/>
            <color indexed="81"/>
            <rFont val="Tahoma"/>
            <family val="2"/>
            <charset val="238"/>
          </rPr>
          <t>Należy wpisać datę 
w formacie dd.mm.rrrr</t>
        </r>
      </text>
    </comment>
  </commentList>
</comments>
</file>

<file path=xl/sharedStrings.xml><?xml version="1.0" encoding="utf-8"?>
<sst xmlns="http://schemas.openxmlformats.org/spreadsheetml/2006/main" count="255" uniqueCount="213">
  <si>
    <t>RAZEM</t>
  </si>
  <si>
    <t>Lp.</t>
  </si>
  <si>
    <t>…………………………………………………..................</t>
  </si>
  <si>
    <t xml:space="preserve">miejscowość, </t>
  </si>
  <si>
    <t>data</t>
  </si>
  <si>
    <t>Podpisy i pieczątki osób reprezentujących
Jednostkę przy dokonywaniu czynności prawnych</t>
  </si>
  <si>
    <t>w tym:</t>
  </si>
  <si>
    <t>Ogółem (od dnia złożenia wniosku)</t>
  </si>
  <si>
    <t>Planowane koszty do zakończenia przedsięwzięcia</t>
  </si>
  <si>
    <t>Całkowity koszt przedsięwzięcia</t>
  </si>
  <si>
    <t>Zakres rzeczowy</t>
  </si>
  <si>
    <t>Jednostka miary</t>
  </si>
  <si>
    <t>Ilość</t>
  </si>
  <si>
    <t>(nazwa przedsięwzięcia)</t>
  </si>
  <si>
    <t>Główny Księgowy
(Skarbnik)</t>
  </si>
  <si>
    <t>Akceptacja WFOŚiGW</t>
  </si>
  <si>
    <t>(A1-1)</t>
  </si>
  <si>
    <t>Termin zakończenia przedsięwzięcia do:</t>
  </si>
  <si>
    <t>r.</t>
  </si>
  <si>
    <r>
      <t xml:space="preserve">Wyszczególnienie (usług, robót, zakupów) </t>
    </r>
    <r>
      <rPr>
        <vertAlign val="superscript"/>
        <sz val="8"/>
        <color theme="1"/>
        <rFont val="Arial"/>
        <family val="2"/>
        <charset val="238"/>
      </rPr>
      <t>[2]</t>
    </r>
  </si>
  <si>
    <t>UWAGA: Należy wypełniać wyłącznie pola oznaczone szarym kolorem. Po wypełnieniu harmonogramu należy ukryć puste wiersze tabeli.</t>
  </si>
  <si>
    <r>
      <t xml:space="preserve">Koszt poniesiony przed dniem złożenia wniosku w WFOŚiGW </t>
    </r>
    <r>
      <rPr>
        <vertAlign val="superscript"/>
        <sz val="8"/>
        <color theme="1"/>
        <rFont val="Arial"/>
        <family val="2"/>
        <charset val="238"/>
      </rPr>
      <t>[3] [4]</t>
    </r>
    <r>
      <rPr>
        <sz val="8"/>
        <color theme="1"/>
        <rFont val="Arial"/>
        <family val="2"/>
        <charset val="238"/>
      </rPr>
      <t>,tj.</t>
    </r>
  </si>
  <si>
    <t>* Należy wybrać odpowiednie z listy rozwijanej
[1] Należy podać z dokładnością do dwóch miejsc po przecinku.
[2] W przypadku gdy ilość pozycji jest większa niż 10 należy rozwinąć arkusz poprzez kliknięcie w symbol "plusa" po lewej stronie. Po wypełnieniu harmonogramu należy ukryć puste wiersze tabeli.
[3] Koszt poniesiony musi być zgodny ze stanem wystawionych faktur, rachunków lub innych dokumentów księgowych.
[4] Należy podać datę wpływu wniosku do WFOŚiGW (data w formacie dd.mm.rrrr).</t>
  </si>
  <si>
    <t>* Należy wybrać odpowiednie z listy rozwijanej
[1] Należy podać z dokładnością do dwóch miejsc po przecinku.
[2] Należy podać datę wpływu wniosku do WFOŚiGW (data w formacie dd.mm.rrrr).
[3] Kwota udzielona, wynikająca z podpisanej umowy o dofinansowanie.
[4] Aktualna kwota wnioskowana wynikająca z umowy/ów z wykonawcą/ami lub z kosztorysu inwestorskiegp lub oferty wykonawcy.</t>
  </si>
  <si>
    <r>
      <t>Kwota z WFOŚiGW udzielona</t>
    </r>
    <r>
      <rPr>
        <vertAlign val="superscript"/>
        <sz val="8.5"/>
        <color theme="1"/>
        <rFont val="Arial"/>
        <family val="2"/>
        <charset val="238"/>
      </rPr>
      <t>[3]</t>
    </r>
    <r>
      <rPr>
        <sz val="8.5"/>
        <color theme="1"/>
        <rFont val="Arial"/>
        <family val="2"/>
        <charset val="238"/>
      </rPr>
      <t>:</t>
    </r>
  </si>
  <si>
    <t>Kredyt bankowy z dopłatami WFOŚiGW:</t>
  </si>
  <si>
    <t>Inne Środki:</t>
  </si>
  <si>
    <t>NFOŚiGW:</t>
  </si>
  <si>
    <t>Kredyt bankowy:</t>
  </si>
  <si>
    <t>Środki własne:</t>
  </si>
  <si>
    <t>Lata następne</t>
  </si>
  <si>
    <t>koszty do poniesienia</t>
  </si>
  <si>
    <r>
      <t xml:space="preserve">Koszt poniesiony do dnia złożenia wniosku w WFOŚiGW </t>
    </r>
    <r>
      <rPr>
        <vertAlign val="superscript"/>
        <sz val="8.5"/>
        <color theme="1"/>
        <rFont val="Arial"/>
        <family val="2"/>
        <charset val="238"/>
      </rPr>
      <t>[2]</t>
    </r>
    <r>
      <rPr>
        <sz val="8.5"/>
        <color theme="1"/>
        <rFont val="Arial"/>
        <family val="2"/>
        <charset val="238"/>
      </rPr>
      <t>,tj.</t>
    </r>
  </si>
  <si>
    <t>Ogółem</t>
  </si>
  <si>
    <t>%</t>
  </si>
  <si>
    <t>Źródła finansowania</t>
  </si>
  <si>
    <t>ZESTAWIENIE ŹRÓDEŁ FINANSOWANIA KOSZTU PRZEDSIĘWZIĘCIA PN.:</t>
  </si>
  <si>
    <t>UWAGA: Należy wypełniać wyłącznie pola oznaczone szarym kolorem. Pola nadliczbowe należy pominąć.</t>
  </si>
  <si>
    <t>(A2)</t>
  </si>
  <si>
    <t>60.</t>
  </si>
  <si>
    <t>59.</t>
  </si>
  <si>
    <t>58.</t>
  </si>
  <si>
    <t>57.</t>
  </si>
  <si>
    <t>56.</t>
  </si>
  <si>
    <t>55.</t>
  </si>
  <si>
    <t>54.</t>
  </si>
  <si>
    <t>53.</t>
  </si>
  <si>
    <t>52.</t>
  </si>
  <si>
    <t>51.</t>
  </si>
  <si>
    <t>50.</t>
  </si>
  <si>
    <t>49.</t>
  </si>
  <si>
    <t>48.</t>
  </si>
  <si>
    <t>47.</t>
  </si>
  <si>
    <t>46.</t>
  </si>
  <si>
    <t>45.</t>
  </si>
  <si>
    <t>44.</t>
  </si>
  <si>
    <t>43.</t>
  </si>
  <si>
    <t>42.</t>
  </si>
  <si>
    <t>41.</t>
  </si>
  <si>
    <t>40.</t>
  </si>
  <si>
    <t>39.</t>
  </si>
  <si>
    <t>38.</t>
  </si>
  <si>
    <t>37.</t>
  </si>
  <si>
    <t>36.</t>
  </si>
  <si>
    <t>35.</t>
  </si>
  <si>
    <t>34.</t>
  </si>
  <si>
    <t>33.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</si>
  <si>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</si>
  <si>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</si>
  <si>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</si>
  <si>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</si>
  <si>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</si>
  <si>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</si>
  <si>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</si>
  <si>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</si>
  <si>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</si>
  <si>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</si>
  <si>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</si>
  <si>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</si>
  <si>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</si>
  <si>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</si>
  <si>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</si>
  <si>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</si>
  <si>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</si>
  <si>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</si>
  <si>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</si>
  <si>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</si>
  <si>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</si>
  <si>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</si>
  <si>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</si>
  <si>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</si>
  <si>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</si>
  <si>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</si>
  <si>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</si>
  <si>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</si>
  <si>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</si>
  <si>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</si>
  <si>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</si>
  <si>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</si>
  <si>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r>
      <t xml:space="preserve">Kwota w zł </t>
    </r>
    <r>
      <rPr>
        <vertAlign val="superscript"/>
        <sz val="9"/>
        <color theme="1"/>
        <rFont val="Arial"/>
        <family val="2"/>
        <charset val="238"/>
      </rPr>
      <t>[2]</t>
    </r>
  </si>
  <si>
    <r>
      <t xml:space="preserve">Data </t>
    </r>
    <r>
      <rPr>
        <vertAlign val="superscript"/>
        <sz val="9"/>
        <color theme="1"/>
        <rFont val="Arial"/>
        <family val="2"/>
        <charset val="238"/>
      </rPr>
      <t>[1] [3] [4]</t>
    </r>
  </si>
  <si>
    <t>Nr raty</t>
  </si>
  <si>
    <t>3. Terminy spłaty rat pożyczki:</t>
  </si>
  <si>
    <t>Kwota w zł</t>
  </si>
  <si>
    <t>Data</t>
  </si>
  <si>
    <t>2. Terminy złożenia dokumentów do rozliczenia (w celu wypłaty pożyczki):</t>
  </si>
  <si>
    <t>Data zakończenia:</t>
  </si>
  <si>
    <t>Data rozpoczęcia:</t>
  </si>
  <si>
    <t>1. Terminy realizacji przedsięwzięcia:</t>
  </si>
  <si>
    <t>pożyczki dotyczący realizacji przedsięwzięcia pn.:</t>
  </si>
  <si>
    <t>HARMONOGRAM WYPŁAT I SPŁAT</t>
  </si>
  <si>
    <t>UWAGA: Należy wypełniać wyłącznie pola oznaczone szarym kolorem. Pola nadliczbowe należy pominąć.
Czerwony kolor pola oznacza błąd, należy skorygować dane.</t>
  </si>
  <si>
    <t>Nazwa przedsięwzięcia:</t>
  </si>
  <si>
    <t>Data rozpoczęcia przedsięwzięcia:</t>
  </si>
  <si>
    <t>Data zakonczenia przedsięwzięcia:</t>
  </si>
  <si>
    <t>Daty należy wpisywać tylko w takim formacie 2025-07-25</t>
  </si>
  <si>
    <t>Koszt przedsięwzięcia Netto/Brutto:</t>
  </si>
  <si>
    <t>Miejscowość wypełnienia dokumentów:</t>
  </si>
  <si>
    <r>
      <t xml:space="preserve">OŚWIADCZENIE </t>
    </r>
    <r>
      <rPr>
        <sz val="11"/>
        <color theme="1"/>
        <rFont val="Arial"/>
        <family val="2"/>
        <charset val="238"/>
      </rPr>
      <t>o trybie wyboru wykonawcy</t>
    </r>
  </si>
  <si>
    <t>2. Oświadczenia dotyczące wyboru wykonawców – należy zaznaczyć w poniższej tabeli:</t>
  </si>
  <si>
    <t>klasycznych (art. 7 pkt 33 PZP) dla poz.:</t>
  </si>
  <si>
    <r>
      <t>(wpisać pozycje harmonogramu rzeczowo - finansowego</t>
    </r>
    <r>
      <rPr>
        <i/>
        <sz val="7.5"/>
        <color theme="1"/>
        <rFont val="Arial"/>
        <family val="2"/>
        <charset val="238"/>
      </rPr>
      <t>)</t>
    </r>
    <r>
      <rPr>
        <sz val="7"/>
        <color theme="1"/>
        <rFont val="Arial"/>
        <family val="2"/>
        <charset val="238"/>
      </rPr>
      <t xml:space="preserve"> </t>
    </r>
  </si>
  <si>
    <t>TAK, NIE</t>
  </si>
  <si>
    <t>Treść oświadczenia</t>
  </si>
  <si>
    <t xml:space="preserve">(wpisać pozycje harmonogramu rzeczowo - finansowego) </t>
  </si>
  <si>
    <t xml:space="preserve">sektorowych (art. 7 pkt 35 PZP) dla poz.: </t>
  </si>
  <si>
    <t xml:space="preserve">UWAGA: Należy wypełniać wyłącznie pola oznaczone szarym kolorem. </t>
  </si>
  <si>
    <t xml:space="preserve">UWAGA: W skoroszycie należy wypełniać wyłącznie pola oznaczone szarym kolorem. </t>
  </si>
  <si>
    <t>pośrednictwem stron internetowych) dla poz.:</t>
  </si>
  <si>
    <t>o zawieraniu i/lub nie zawieraniu umów z wykonawcami</t>
  </si>
  <si>
    <t>OŚWIADCZENIE</t>
  </si>
  <si>
    <t>(dotyczy również umów o dzieło i zleceń)</t>
  </si>
  <si>
    <t>Niniejszym oświadczam/y*, że:</t>
  </si>
  <si>
    <t>/nazwa Wnioskodawcy/Beneficjenta/Jednostki realizującej przedsięwzięcie/</t>
  </si>
  <si>
    <t>w ramach realizacji przedsięwzięcia pn. :</t>
  </si>
  <si>
    <t>zwanego dalej „Przedsięwzięciem”, przewidzianego do dofinansowania ze środków Wojewódzkiego Funduszu Ochrony Środowiska i Gospodarki Wodnej w Poznaniu (zwanego dalej „Funduszem”):</t>
  </si>
  <si>
    <r>
      <t>1.</t>
    </r>
    <r>
      <rPr>
        <sz val="9"/>
        <color theme="1"/>
        <rFont val="Arial"/>
        <family val="2"/>
        <charset val="238"/>
      </rPr>
      <t xml:space="preserve"> na zakres dotyczący poz.</t>
    </r>
  </si>
  <si>
    <t>harmonogramu rzeczowo-finansowego</t>
  </si>
  <si>
    <t xml:space="preserve">Przedsięwzięcia zostały zawarte umowy z </t>
  </si>
  <si>
    <r>
      <t>2.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</si>
  <si>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i zostaną dostarczone do Funduszu wraz </t>
  </si>
  <si>
    <r>
      <t>3.</t>
    </r>
    <r>
      <rPr>
        <sz val="9"/>
        <color theme="1"/>
        <rFont val="Arial"/>
        <family val="2"/>
        <charset val="238"/>
      </rPr>
      <t xml:space="preserve"> na zakres dotyczący poz.</t>
    </r>
  </si>
  <si>
    <t xml:space="preserve">Przedsięwzięcia zostaną zawarte umowy z </t>
  </si>
  <si>
    <t xml:space="preserve">Przedsięwzięcia </t>
  </si>
  <si>
    <t xml:space="preserve">podpisane umowy z </t>
  </si>
  <si>
    <t>ze względu na to, że:</t>
  </si>
  <si>
    <t>Potwierdzeniem ww. zamówień będą faktury, rachunki lub inne dokumenty księgowe o równoważnej wartości dowodowej.</t>
  </si>
  <si>
    <t>Informacja pomocnicza.</t>
  </si>
  <si>
    <r>
      <t>1</t>
    </r>
    <r>
      <rPr>
        <sz val="8"/>
        <color theme="1"/>
        <rFont val="Arial"/>
        <family val="2"/>
        <charset val="238"/>
      </rPr>
      <t xml:space="preserve"> skreślić akapit jeśli nie dotyczy</t>
    </r>
  </si>
  <si>
    <r>
      <t>i dostarczono je do Funduszu,</t>
    </r>
    <r>
      <rPr>
        <vertAlign val="superscript"/>
        <sz val="9"/>
        <color theme="1"/>
        <rFont val="Arial"/>
        <family val="2"/>
        <charset val="238"/>
      </rPr>
      <t>1</t>
    </r>
  </si>
  <si>
    <r>
      <t>z dokumentami do rozliczenia Przedsięwzięcia,</t>
    </r>
    <r>
      <rPr>
        <vertAlign val="superscript"/>
        <sz val="9"/>
        <color theme="1"/>
        <rFont val="Arial"/>
        <family val="2"/>
        <charset val="238"/>
      </rPr>
      <t>1</t>
    </r>
  </si>
  <si>
    <t>1. Nazwa przedsięwzięcia przewidzianego do dofinansowania ze środków Wojewódzkiego Funduszu Ochrony Środowiska i Gospodarki Wodnej w Poznaniu:</t>
  </si>
  <si>
    <t>Nazwa Wnioskodawcy/Beneficjenta/Jednostki realizującej przedsięwzięcie</t>
  </si>
  <si>
    <t>HARMONOGRAM RZECZOWO - FINANSOWY PRZEDSIĘWZIĘCIA</t>
  </si>
  <si>
    <r>
      <rPr>
        <b/>
        <sz val="8"/>
        <color theme="1"/>
        <rFont val="Arial"/>
        <family val="2"/>
        <charset val="238"/>
      </rPr>
      <t>PROSIMY NIE DRUKOWAĆ PONIŻSZEJ INFORMACJI I NIE ZAŁĄCZAĆ JEJ DO DOKUMENTACJI.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Użyte skróty</t>
    </r>
    <r>
      <rPr>
        <sz val="8"/>
        <color theme="1"/>
        <rFont val="Arial"/>
        <family val="2"/>
        <charset val="238"/>
      </rPr>
      <t xml:space="preserve">:
</t>
    </r>
    <r>
      <rPr>
        <b/>
        <sz val="8"/>
        <color theme="1"/>
        <rFont val="Arial"/>
        <family val="2"/>
        <charset val="238"/>
      </rPr>
      <t xml:space="preserve">PZP </t>
    </r>
    <r>
      <rPr>
        <sz val="8"/>
        <color theme="1"/>
        <rFont val="Arial"/>
        <family val="2"/>
        <charset val="238"/>
      </rPr>
      <t>- przepisami ustawy z dnia 11 września 2019 r. Prawo zamówień publicznych (t.j. Dz. U. z 2024 r. poz. 1320, z póżn. zm.),</t>
    </r>
    <r>
      <rPr>
        <b/>
        <sz val="8"/>
        <color theme="1"/>
        <rFont val="Arial"/>
        <family val="2"/>
        <charset val="238"/>
      </rPr>
      <t xml:space="preserve">
UFP </t>
    </r>
    <r>
      <rPr>
        <sz val="8"/>
        <color theme="1"/>
        <rFont val="Arial"/>
        <family val="2"/>
        <charset val="238"/>
      </rPr>
      <t>- ustawa z dnia 27 sierpnia 2009 r. o finansach publicznych (t.j. Dz. U. z 2025 r. poz. 1483, z późn. zm.),</t>
    </r>
    <r>
      <rPr>
        <b/>
        <sz val="8"/>
        <color theme="1"/>
        <rFont val="Arial"/>
        <family val="2"/>
        <charset val="238"/>
      </rPr>
      <t xml:space="preserve">
Kc </t>
    </r>
    <r>
      <rPr>
        <sz val="8"/>
        <color theme="1"/>
        <rFont val="Arial"/>
        <family val="2"/>
        <charset val="238"/>
      </rPr>
      <t xml:space="preserve">- ustawa z dnia 23 kwietnia 1964 r. Kodeks cywilny (t.j. Dz. U. z 2025 r. poz. 1071, z późn. zm.).
</t>
    </r>
    <r>
      <rPr>
        <b/>
        <sz val="8"/>
        <color theme="1"/>
        <rFont val="Arial"/>
        <family val="2"/>
        <charset val="238"/>
      </rPr>
      <t xml:space="preserve">
Informacja pomocnicza</t>
    </r>
    <r>
      <rPr>
        <sz val="8"/>
        <color theme="1"/>
        <rFont val="Arial"/>
        <family val="2"/>
        <charset val="238"/>
      </rPr>
      <t xml:space="preserve">
Ustawa z dnia 11września 2019 r. Prawo zamówień publicznych, wybrane przepisy:
</t>
    </r>
    <r>
      <rPr>
        <b/>
        <sz val="8"/>
        <color theme="1"/>
        <rFont val="Arial"/>
        <family val="2"/>
        <charset val="238"/>
      </rPr>
      <t>[Zakres spraw regulowanych ustawą]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Art. 2. 1.</t>
    </r>
    <r>
      <rPr>
        <sz val="8"/>
        <color theme="1"/>
        <rFont val="Arial"/>
        <family val="2"/>
        <charset val="238"/>
      </rPr>
      <t xml:space="preserve"> Przepisy ustawy stosuje się do udzielania: 
1) zamówień klasycznych oraz organizowania konkursów, których wartość jest równa lub przekracza kwotę 130 000 złotych, przez zamawiających publicznych;
2) zamówień sektorowych oraz organizowania konkursów, których wartość jest równa lub przekracza progi unijne, przez zamawiających sektorowych;
</t>
    </r>
    <r>
      <rPr>
        <b/>
        <sz val="8"/>
        <color theme="1"/>
        <rFont val="Arial"/>
        <family val="2"/>
        <charset val="238"/>
      </rPr>
      <t>Art. 3. 1.</t>
    </r>
    <r>
      <rPr>
        <sz val="8"/>
        <color theme="1"/>
        <rFont val="Arial"/>
        <family val="2"/>
        <charset val="238"/>
      </rPr>
      <t xml:space="preserve"> Przez progi unijne należy rozumieć kwoty wartości zamówień lub konkursów określone w: 
1) art. 4 i art. 13 dyrektywy Parlamentu Europejskiego i Rady 2014/24/UE z dnia 26 lutego 2014 r. w sprawie zamówień publicznych, uchylającej dyrektywę 2004/18/WE (Dz. Urz. UE L 94 z 28.03.2014, str. 65, z późn. zm.2)), zwanej dalej „dyrektywą 2014/24/UE”, 
2) art. 15 dyrektywy Parlamentu Europejskiego i Rady 2014/25/UE z dnia 26 lutego 2014 r. w sprawie udzielania zamówień przez podmioty działające w sektorach gospodarki wodnej, energetyki, transportu i usług pocztowych, uchylającej dyrektywę 2004/17/WE (Dz. Urz. UE L 94 z 28.03.2014, str. 243, z późn. zm.3)), zwanej dalej „dyrektywą 2014/25/UE”, 
3) art. 8 dyrektywy 2009/81/WE Parlamentu Europejskiego i Rady z dnia 13 lipca 2009 r. w sprawie koordynacji procedur udzielania niektórych zamówień na roboty budowlane, dostawy i usługi przez instytucje lub podmioty zamawiające w dziedzinach obronności i bezpieczeństwa i zmieniającej dyrektywy 2004/17/WE i 2004/18/WE (Dz. Urz. UE L 216 z 20.08.2009, str. 76, z późn. zm.4)), zwanej dalej „dyrektywą 2009/81/WE” ‒ aktualizowane w aktach wykonawczych Komisji Europejskiej, wydawanych odpowiednio na podstawie art. 6 ust. 5 dyrektywy 2014/24/UE, art. 17 ust. 4 dyrektywy 2014/25/UE i art. 68 dyrektywy 2009/81/WE.
</t>
    </r>
    <r>
      <rPr>
        <b/>
        <sz val="8"/>
        <color theme="1"/>
        <rFont val="Arial"/>
        <family val="2"/>
        <charset val="238"/>
      </rPr>
      <t>Art. 4.</t>
    </r>
    <r>
      <rPr>
        <sz val="8"/>
        <color theme="1"/>
        <rFont val="Arial"/>
        <family val="2"/>
        <charset val="238"/>
      </rPr>
      <t xml:space="preserve"> Przepisy ustawy stosuje się do zamawiających publicznych, którymi są: 
1) jednostki sektora finansów publicznych w rozumieniu przepisów ustawy z dnia 27 sierpnia 2009 r. o finansach publicznych (Dz. U. z 2019 r. poz. 869, 1622 i 1649); 
2) inne, niż określone w pkt 1, państwowe jednostki organizacyjne nieposiadające osobowości prawnej; 
3) inne, niż określone w pkt 1, osoby prawne, utworzone w szczególnym celu zaspokajania potrzeb o charakterze powszechnym, niemających charakteru przemysłowego ani handlowego, jeżeli podmioty, o których mowa w tym przepisie oraz w pkt 1 i 2, pojedynczo lub wspólnie, bezpośrednio lub pośrednio przez inny podmiot: 
a) finansują je w ponad 50% lub 
b) posiadają ponad połowę udziałów albo akcji, lub 
c) sprawują nadzór nad organem zarządzającym, lub 
d) mają prawo do powoływania ponad połowy składu organu nadzorczego lub zarządzającego; 
4) związki podmiotów, o których mowa w pkt 1 lub 2, lub podmiotów, o których mowa w pkt 3. 
</t>
    </r>
    <r>
      <rPr>
        <b/>
        <sz val="8"/>
        <color theme="1"/>
        <rFont val="Arial"/>
        <family val="2"/>
        <charset val="238"/>
      </rPr>
      <t>Art. 5. 
1.</t>
    </r>
    <r>
      <rPr>
        <sz val="8"/>
        <color theme="1"/>
        <rFont val="Arial"/>
        <family val="2"/>
        <charset val="238"/>
      </rPr>
      <t xml:space="preserve"> Przepisy ustawy stosuje się do zamawiających sektorowych, którymi są:
1) zamawiający publiczni w zakresie, w jakim wykonują jeden z rodzajów działalności sektorowej, o której mowa w ust. 4; 
2) inne, niż określone w pkt 1, podmioty, które wykonują jeden z rodzajów działalności sektorowej, o której mowa w ust. 4, oraz na których zamawiający publiczni, pojedynczo lub wspólnie, bezpośrednio lub pośrednio przez inny podmiot wywierają dominujący wpływ, w szczególności: a) posiadają ponad połowę udziałów albo akcji lub b) posiadają ponad połowę głosów wynikających z udziałów albo akcji, lub c) mają prawo do powoływania ponad połowy składu organu nadzorczego lub zarządzającego; 
3) inne, niż określone w pkt 1 i 2, podmioty, które wykonują jeden z rodzajów działalności sektorowej, o której mowa w ust. 4, jeżeli działalność ta jest wykonywana na podstawie praw szczególnych lub wyłącznych. 
</t>
    </r>
    <r>
      <rPr>
        <b/>
        <sz val="8"/>
        <color theme="1"/>
        <rFont val="Arial"/>
        <family val="2"/>
        <charset val="238"/>
      </rPr>
      <t xml:space="preserve">
2.</t>
    </r>
    <r>
      <rPr>
        <sz val="8"/>
        <color theme="1"/>
        <rFont val="Arial"/>
        <family val="2"/>
        <charset val="238"/>
      </rPr>
      <t xml:space="preserve"> Prawami szczególnymi lub wyłącznymi w rozumieniu ust. 1 pkt 3 są prawa przyznane w drodze ustawy lub decyzji administracyjnej, polegające na zastrzeżeniu wykonywania określonej działalności dla jednego lub większej liczby podmiotów, wywierające istotny wpływ na możliwość wykonywania tej działalności przez inne podmioty, z wyłączeniem praw przyznanych w drodze ogłoszonego publicznie postępowania na podstawie obiektywnych i niedyskryminujących kryteriów, w szczególności postępowania: 
1) obejmującego ogłoszenie o zamówieniu lub wszczęcie postępowania o udzielenie koncesji na roboty budowlane lub usługi; 
2) prowadzonego na podstawie przepisów ogłoszonych w obwieszczeniu Prezesa Urzędu, o którym mowa w ust. 3. 
</t>
    </r>
    <r>
      <rPr>
        <b/>
        <sz val="8"/>
        <color theme="1"/>
        <rFont val="Arial"/>
        <family val="2"/>
        <charset val="238"/>
      </rPr>
      <t xml:space="preserve">3. </t>
    </r>
    <r>
      <rPr>
        <sz val="8"/>
        <color theme="1"/>
        <rFont val="Arial"/>
        <family val="2"/>
        <charset val="238"/>
      </rPr>
      <t xml:space="preserve">Prezes Urzędu ogłasza, w drodze obwieszczenia, w Dzienniku Urzędowym Rzeczypospolitej Polskiej „Monitor Polski”, oraz zamieszcza na stronie internetowej Urzędu wykaz aktów prawnych wdrażających przepisy określone w załączniku II do dyrektywy 2014/25/UE. 
</t>
    </r>
    <r>
      <rPr>
        <b/>
        <sz val="8"/>
        <color theme="1"/>
        <rFont val="Arial"/>
        <family val="2"/>
        <charset val="238"/>
      </rPr>
      <t>4.</t>
    </r>
    <r>
      <rPr>
        <sz val="8"/>
        <color theme="1"/>
        <rFont val="Arial"/>
        <family val="2"/>
        <charset val="238"/>
      </rPr>
      <t xml:space="preserve"> Działalnością sektorową w zakresie: 
1) gospodarki wodnej jest: a) udostępnianie lub obsługa stałych sieci przeznaczonych do świadczenia usług publicznych w związku z produkcją, transportem lub dystrybucją wody pitnej, b) dostarczanie wody pitnej do sieci, o których mowa w lit. a, chyba że: – produkcja wody pitnej przez zamawiającego sektorowego, o którym mowa w ust. 1 pkt 2 i 3, jest niezbędna do prowadzenia działalności innej niż określona w pkt 1–4, oraz – dostarczanie wody pitnej do sieci uzależnione jest wyłącznie od własnego zużycia zamawiającego i w okresie ostatnich 3 lat łącznie z rokiem, w którym udziela się zamówienia, nie przekracza 30% wielkości jego łącznej produkcji, c) związane z działalnością, o której mowa w lit. a i b, działania w zakresie: – projektów dotyczących inżynierii wodnej, nawadniania lub melioracji, pod warunkiem że ilość wody wykorzystywanej do celów dostaw wody pitnej stanowi ponad 20% łącznej ilości wody dostępnej dzięki tym projektom lub instalacjom nawadniającym lub melioracyjnym, – odprowadzania lub oczyszczania ścieków; 
2) energii elektrycznej jest: a) udostępnianie lub obsługa stałych sieci przeznaczonych do świadczenia usług publicznych w związku z produkcją, przesyłaniem lub dystrybucją energii elektrycznej, b) dostarczanie energii elektrycznej do sieci, o których mowa w lit. a, chyba że: – produkcja energii elektrycznej przez zamawiającego sektorowego, o którym mowa w ust. 1 pkt 2 i 3, jest niezbędna do prowadzenia działalności innej niż określona w pkt 1–4, oraz – dostarczanie energii elektrycznej do sieci uzależnione jest wyłącznie od własnego zużycia zamawiającego i w okresie ostatnich 3 lat łącznie z rokiem, w którym udziela się zamówienia, nie przekracza 30% łącznej produkcji energii elektrycznej; 
3) gazu i energii cieplnej jest: a) udostępnianie lub obsługa stałych sieci przeznaczonych do świadczenia usług publicznych w związku z produkcją, transportem lub dystrybucją gazu lub energii cieplnej, b) dostarczanie gazu lub energii cieplnej do sieci, o których mowa w lit. a, chyba że: – produkcja gazu lub energii cieplnej przez zamawiającego sektorowego, o którym mowa w ust. 1 pkt 2 i 3, stanowi nieuniknioną konsekwencję prowadzenia działalności innej niż określona w pkt 1–4, oraz – dostarczanie gazu lub energii cieplnej do sieci ma na celu wyłącznie ekonomiczne wykorzystanie produkcji i w okresie ostatnich 3 lat, łącznie z rokiem, w którym udziela się zamówienia, nie przekracza 20% przeciętnych przychodów zamawiającego; 
4) usług transportowych jest działalność polegająca na udostępnianiu lub obsłudze sieci przeznaczonych do świadczenia usług publicznych w zakresie transportu kolejowego, tramwajowego, trolejbusowego, autobusowego, koleją linową lub przy użyciu systemów automatycznych; 
5) portów, przystani i portów lotniczych jest działalność związana z eksploatacją obszaru geograficznego, w celu udostępniania przewoźnikom lotniczym, przewoźnikom morskim oraz przewoźnikom śródlądowym odpowiednio portów lotniczych, portów morskich i portów śródlądowych, lub innych terminali; 
6) usług pocztowych jest działalność polegająca na świadczeniu usług: a) przyjmowania, sortowania, przemieszczania lub doręczania przesyłek pocztowych, b) zarządzania usługami, o których mowa w lit. a, oraz świadczeniu usług dotyczących przesyłek nieuwzględnionych w lit. a, takich jak druki bezadresowe, o ile te usługi są świadczone przez podmiot świadczący usługi, o których mowa w lit. a; 
7) wydobycia paliw jest działalność polegająca na wydobyciu ropy naftowej lub gazu i ich naturalnych pochodnych oraz poszukiwaniu lub wydobyciu węgla brunatnego, węgla kamiennego lub innych paliw stałych. 5. Przez dostarczanie i dystrybucję, o których mowa w ust. 4 pkt 1–3, należy rozumieć również produkcję, sprzedaż hurtową i detaliczną. 
</t>
    </r>
    <r>
      <rPr>
        <b/>
        <sz val="8"/>
        <color theme="1"/>
        <rFont val="Arial"/>
        <family val="2"/>
        <charset val="238"/>
      </rPr>
      <t>Art. 6.</t>
    </r>
    <r>
      <rPr>
        <sz val="8"/>
        <color theme="1"/>
        <rFont val="Arial"/>
        <family val="2"/>
        <charset val="238"/>
      </rPr>
      <t xml:space="preserve"> Przepisy ustawy stosuje się do zamawiających subsydiowanych, którymi są zamawiający inni niż zamawiający publiczni lub zamawiający sektorowi, jeżeli zachodzą łącznie następujące okoliczności: 1) ponad 50% wartości udzielanego przez ten podmiot zamówienia jest finansowane ze środków publicznych lub zamawiających, o których mowa w art. 4 i art. 5 ust. 1 pkt 1; 2) wartość zamówienia jest równa lub przekracza progi unijne; 3) przedmiotem zamówienia są roboty budowlane w zakresie inżynierii lądowej lub wodnej określone w załączniku II do dyrektywy 2014/24/UE, budowy szpitali, obiektów sportowych, rekreacyjnych lub wypoczynkowych, budynków szkolnych, budynków szkół wyższych lub budynków wykorzystywanych przez administrację publiczną lub usługi związane z takimi robotami budowlanymi.
</t>
    </r>
    <r>
      <rPr>
        <b/>
        <sz val="8"/>
        <color theme="1"/>
        <rFont val="Arial"/>
        <family val="2"/>
        <charset val="238"/>
      </rPr>
      <t>Art. 7.</t>
    </r>
    <r>
      <rPr>
        <sz val="8"/>
        <color theme="1"/>
        <rFont val="Arial"/>
        <family val="2"/>
        <charset val="238"/>
      </rPr>
      <t xml:space="preserve"> Ilekroć w niniejszej ustawie jest mowa o:
33) zamówieniu klasycznym – należy przez to rozumieć zamówienie udzielane przez zamawiającego publicznego oraz zamawiającego subsydiowanego inne niż zamówienie sektorowe i zamówienie w dziedzinach obronności i bezpieczeństwa; 
35) zamówieniu sektorowym – należy przez to rozumieć zamówienie udzielane przez zamawiającego sektorowego w celu prowadzenia jednego z rodzajów działalności sektorowej, o której mowa w art. 5 ust. 4;</t>
    </r>
  </si>
  <si>
    <t>(A5)</t>
  </si>
  <si>
    <t>1. Jeżeli wszystkie pola są poprawnie wypełnione, tj. nie posiadają znaku "#N/D!" lub "#ARG!" można zapisać arkusz w formacie pdf a następnie podpisać podpisem kwalifikowanym</t>
  </si>
  <si>
    <t>2. Data sporządzenia dokumentu generowana jest automatycznie</t>
  </si>
  <si>
    <t>3. Znak "+" umożliwia rozwinięcie dodatkowych wierszy</t>
  </si>
  <si>
    <t>załącznik nr 1 do umowy</t>
  </si>
  <si>
    <r>
      <t xml:space="preserve">w złotych </t>
    </r>
    <r>
      <rPr>
        <vertAlign val="superscript"/>
        <sz val="8"/>
        <color theme="1"/>
        <rFont val="Arial"/>
        <family val="2"/>
        <charset val="238"/>
      </rPr>
      <t>[1]</t>
    </r>
  </si>
  <si>
    <r>
      <t xml:space="preserve">w złotych </t>
    </r>
    <r>
      <rPr>
        <vertAlign val="superscript"/>
        <sz val="9"/>
        <color theme="1"/>
        <rFont val="Arial"/>
        <family val="2"/>
        <charset val="238"/>
      </rPr>
      <t>[1]</t>
    </r>
  </si>
  <si>
    <r>
      <t>Kwota z WFOŚiGW wnioskowana:</t>
    </r>
    <r>
      <rPr>
        <vertAlign val="superscript"/>
        <sz val="8.5"/>
        <color theme="1"/>
        <rFont val="Arial"/>
        <family val="2"/>
        <charset val="238"/>
      </rPr>
      <t>[4]</t>
    </r>
  </si>
  <si>
    <t>……………………………..................</t>
  </si>
  <si>
    <t>……………………………………..................</t>
  </si>
  <si>
    <t>(A4)</t>
  </si>
  <si>
    <t>Jestem zamawiającym publicznym i do zamówień w ramach przedsięwzięcia, o wartości netto równej</t>
  </si>
  <si>
    <t xml:space="preserve">lub przekraczającej kwotę 170 000 zł, stosuję przepisy ustawy PZP dotyczące zamówień </t>
  </si>
  <si>
    <t xml:space="preserve">Jestem zamawiającym publicznym i do zamówień w ramach przedsięwzięcia o wartości netto poniżej </t>
  </si>
  <si>
    <t xml:space="preserve">170 000 zł stosuję wewnętrzne regulaminy lub przepisy art. 44 UFP dla poz.: </t>
  </si>
  <si>
    <t>Jestem zamawiającym publicznym, ale niżej wymienione pozycje harmonogramu wykonuję własnymi</t>
  </si>
  <si>
    <t>siłami wykonawczymi, niewydzielonymi ze swoich struktur organizacyjnych:</t>
  </si>
  <si>
    <t xml:space="preserve">Jestem zamawiającym sektorowym i do zamówień w ramach przedsięwzięcia, o wartości netto </t>
  </si>
  <si>
    <t xml:space="preserve">równej lub przekraczającej progi unijne, stosuję przepisy ustawy PZP dotyczące zamówień </t>
  </si>
  <si>
    <t xml:space="preserve">Jestem zamawiającym sektorowym i do zamówień w ramach przedsięwzięcia o wartości netto   </t>
  </si>
  <si>
    <t>poniżej progów unijnych stosuję wewnętrzne regulaminy lub przepisy art. 44 UFP dla poz.:</t>
  </si>
  <si>
    <t xml:space="preserve">Jestem zamawiającym sektorowym, ale niżej wymienione pozycje harmonogramu wykonuję </t>
  </si>
  <si>
    <t>własnymi siłami wykonawczymi, niewydzielonymi ze swoich struktur organizacyjnych:</t>
  </si>
  <si>
    <t xml:space="preserve">Nie jestem zamawiającym publicznym ani  sektorowym i do zamówień w ramach przedsięwzięcia,
</t>
  </si>
  <si>
    <t>o wartości równej lub przekraczającej kwotę netto 10 000,00 zł, stosuję przepisy K.c. dotyczące:</t>
  </si>
  <si>
    <r>
      <t>• przetargu (art. 70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 – 70</t>
    </r>
    <r>
      <rPr>
        <vertAlign val="superscript"/>
        <sz val="9"/>
        <color theme="1"/>
        <rFont val="Arial"/>
        <family val="2"/>
        <charset val="238"/>
      </rPr>
      <t>5</t>
    </r>
    <r>
      <rPr>
        <sz val="9"/>
        <color theme="1"/>
        <rFont val="Arial"/>
        <family val="2"/>
        <charset val="238"/>
      </rPr>
      <t xml:space="preserve">) dla poz.: </t>
    </r>
  </si>
  <si>
    <r>
      <t>• negocjacji (art. 72 i 72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) dla poz.: </t>
    </r>
  </si>
  <si>
    <t xml:space="preserve">Nie jestem zamawiającym publicznym ani  sektorowym i do zamówień na dostawy w ramach  </t>
  </si>
  <si>
    <t xml:space="preserve">przedsięwzięcia, o wartości równej lub przekraczającej kwotę netto 10 000,00 zł, stosuję przepisy </t>
  </si>
  <si>
    <t>K.c. dotyczące oferty (art. 66 § 1 K.c.) przedstawionej na stronach internetowych (zakupy za</t>
  </si>
  <si>
    <t xml:space="preserve">Nie jestem zamawiającym publicznym ani sektorowym i do zamówień w ramach przedsięwzięcia, 
</t>
  </si>
  <si>
    <t>o wartości poniżej kwoty netto 10 000,00 zł, nie stosuję przepisów K.c. dla poz.:</t>
  </si>
  <si>
    <t xml:space="preserve">Nie jestem zamawiającym publicznym ani sektorowym i niżej wymienione pozycje harmonogramu </t>
  </si>
  <si>
    <t>wykonuję własnymi siłami wykonawczymi, niewydzielonymi ze swoich struktur organizacyjnych:</t>
  </si>
  <si>
    <t>Aby pozycja była aktywna należy zaznaczyć kwadrat</t>
  </si>
  <si>
    <t xml:space="preserve">a) zamówienia nie przekraczają kwoty netto 10 000,00 zł (dotyczy podmiotów, które zgodnie z obowiązującymi </t>
  </si>
  <si>
    <t xml:space="preserve">przepisami nie są zobowiązane do stosowania ustawy z dnia 11 września 2019 r. Prawo zamówień publicznych </t>
  </si>
  <si>
    <r>
      <t>(Dz.U. z 2024 r. poz. 1320), zwaną dalej „PZP”, lub</t>
    </r>
    <r>
      <rPr>
        <vertAlign val="superscript"/>
        <sz val="9"/>
        <color theme="1"/>
        <rFont val="Arial"/>
        <family val="2"/>
        <charset val="238"/>
      </rPr>
      <t>1</t>
    </r>
    <r>
      <rPr>
        <sz val="9"/>
        <color theme="1"/>
        <rFont val="Arial"/>
        <family val="2"/>
        <charset val="238"/>
      </rPr>
      <t xml:space="preserve"> </t>
    </r>
  </si>
  <si>
    <t xml:space="preserve">b) zamówienia na dostawy przekraczają kwotę netto 10 000,00 zł, ale były realizowane za pośrednictwem stron </t>
  </si>
  <si>
    <t xml:space="preserve">internetowych albo zawarto umowę w formie dokumentowej w postaci zlecenia przyjętego – potwierdzonego przez </t>
  </si>
  <si>
    <t xml:space="preserve">sprzedającego (dotyczy podmiotów, które zgodnie z obowiązującymi przepisami nie są zobowiązane do </t>
  </si>
  <si>
    <r>
      <t>stosowania PZP),</t>
    </r>
    <r>
      <rPr>
        <vertAlign val="superscript"/>
        <sz val="9"/>
        <color theme="1"/>
        <rFont val="Arial"/>
        <family val="2"/>
        <charset val="238"/>
      </rPr>
      <t>1</t>
    </r>
  </si>
  <si>
    <t xml:space="preserve">c) przy zamówieniach klasycznych o których mowa w art. 7 pkt 33 PZP, o wartości netto poniżej 170 000 zł, </t>
  </si>
  <si>
    <t>nie jesteśmy zobowiązani do podpisania umów z wykonawcami na mocy obowiązujących przepisów</t>
  </si>
  <si>
    <r>
      <t xml:space="preserve"> wewnętrznych (np. regulaminów, zarządzeń, statutów itp.),</t>
    </r>
    <r>
      <rPr>
        <vertAlign val="superscript"/>
        <sz val="9"/>
        <color theme="1"/>
        <rFont val="Arial"/>
        <family val="2"/>
        <charset val="238"/>
      </rPr>
      <t>1</t>
    </r>
  </si>
  <si>
    <t xml:space="preserve">d) przy zamówieniach sektorowych o których mowa w art. 7 pkt 35 PZP, o wartości poniżej progów unijnych, </t>
  </si>
  <si>
    <t xml:space="preserve">nie jesteśmy zobowiązani do podpisania umów z wykonawcami na mocy obowiązujących przepisów </t>
  </si>
  <si>
    <r>
      <t>wewnętrznych (np. regulaminów, zarządzeń, statutów itp.)</t>
    </r>
    <r>
      <rPr>
        <vertAlign val="superscript"/>
        <sz val="9"/>
        <color theme="1"/>
        <rFont val="Arial"/>
        <family val="2"/>
        <charset val="238"/>
      </rPr>
      <t>1</t>
    </r>
  </si>
  <si>
    <t>Umowy na roboty budowlane zawsze powinny mieć formę pisemną, zgodnie z art. 648 § 1 ustawy z dnia 23 kwietnia 1964 r. Kodeks cywilny (Dz. U. z 2025 r. poz. 1071).</t>
  </si>
  <si>
    <t>(A6)</t>
  </si>
  <si>
    <t>RAZEM część I</t>
  </si>
  <si>
    <t>I. Koszty i zakupy inwestycyjne</t>
  </si>
  <si>
    <t>II. Koszty bieżące</t>
  </si>
  <si>
    <t>RAZEM część II</t>
  </si>
  <si>
    <t>RAZEM (I i II)</t>
  </si>
  <si>
    <t>[1] Spłatę rat pożyczki należy planować w układzie kwartalnym (co 3 miesiące), w terminie do 20. dnia ostatniego miesiąca kwartału.
[2] W przypadku pożyczki umarzalnej, ostatnia rata powinna odpowiadać wysokości kwoty planowanej do umorzenia.
[3] Rozpoczęcie spłaty pożyczki musi nastąpić przed upływem okresu karencji określonym w Regulaminie naboru.
[4] W przypadku gdy ilość rat jest większa niż 29 należy rozwinąć arkusz poprzez kliknięcie w symbol "plusa" po lewej stronie.</t>
  </si>
  <si>
    <t>Środki bezzwrotne krajowe lub zagraniczne:</t>
  </si>
  <si>
    <t>Data złożenia wniosku pierwotnego: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</si>
</sst>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z_ł"/>
  </numFmts>
  <fonts count="28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b/>
      <sz val="9"/>
      <color indexed="81"/>
      <name val="Tahoma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8.5"/>
      <color theme="1"/>
      <name val="Arial"/>
      <family val="2"/>
      <charset val="238"/>
    </font>
    <font>
      <b/>
      <sz val="8.5"/>
      <color theme="1"/>
      <name val="Arial"/>
      <family val="2"/>
      <charset val="238"/>
    </font>
    <font>
      <vertAlign val="superscript"/>
      <sz val="8.5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12"/>
      <color theme="1"/>
      <name val="Czcionka tekstu podstawowego"/>
      <family val="2"/>
      <charset val="238"/>
    </font>
    <font>
      <sz val="11"/>
      <color theme="0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25">
    <xf numFmtId="0" fontId="0" fillId="0" borderId="0" xfId="0"/>
    <xf numFmtId="0" fontId="2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 vertical="top"/>
      <protection hidden="1"/>
    </xf>
    <xf numFmtId="0" fontId="1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top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43" fontId="3" fillId="2" borderId="2" xfId="1" applyFont="1" applyFill="1" applyBorder="1" applyAlignment="1" applyProtection="1">
      <alignment horizontal="right" vertical="top"/>
      <protection hidden="1"/>
    </xf>
    <xf numFmtId="43" fontId="3" fillId="2" borderId="2" xfId="1" applyFont="1" applyFill="1" applyBorder="1" applyAlignment="1" applyProtection="1">
      <alignment horizontal="right" vertical="top"/>
      <protection locked="0"/>
    </xf>
    <xf numFmtId="0" fontId="2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1" fillId="2" borderId="0" xfId="0" applyFont="1" applyFill="1" applyAlignment="1" applyProtection="1">
      <alignment horizontal="center"/>
      <protection hidden="1"/>
    </xf>
    <xf numFmtId="43" fontId="3" fillId="2" borderId="1" xfId="1" applyFont="1" applyFill="1" applyBorder="1" applyAlignment="1" applyProtection="1">
      <alignment horizontal="right" vertical="top"/>
      <protection locked="0"/>
    </xf>
    <xf numFmtId="14" fontId="3" fillId="2" borderId="0" xfId="0" applyNumberFormat="1" applyFont="1" applyFill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3" fillId="2" borderId="1" xfId="0" applyFont="1" applyFill="1" applyBorder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left" vertical="top"/>
      <protection hidden="1"/>
    </xf>
    <xf numFmtId="0" fontId="7" fillId="2" borderId="0" xfId="0" applyFont="1" applyFill="1" applyAlignment="1" applyProtection="1">
      <alignment horizontal="center" vertical="top"/>
      <protection hidden="1"/>
    </xf>
    <xf numFmtId="14" fontId="3" fillId="2" borderId="0" xfId="1" applyNumberFormat="1" applyFont="1" applyFill="1" applyBorder="1" applyAlignment="1" applyProtection="1">
      <alignment vertical="top"/>
      <protection hidden="1"/>
    </xf>
    <xf numFmtId="0" fontId="10" fillId="2" borderId="0" xfId="0" applyFont="1" applyFill="1" applyAlignment="1" applyProtection="1">
      <alignment horizontal="right"/>
      <protection hidden="1"/>
    </xf>
    <xf numFmtId="0" fontId="10" fillId="2" borderId="0" xfId="0" applyFont="1" applyFill="1" applyProtection="1">
      <protection hidden="1"/>
    </xf>
    <xf numFmtId="0" fontId="3" fillId="2" borderId="4" xfId="0" applyFont="1" applyFill="1" applyBorder="1" applyAlignment="1" applyProtection="1">
      <alignment horizontal="center" vertical="top"/>
      <protection hidden="1"/>
    </xf>
    <xf numFmtId="0" fontId="3" fillId="2" borderId="4" xfId="0" applyFont="1" applyFill="1" applyBorder="1" applyAlignment="1" applyProtection="1">
      <alignment vertical="top" wrapText="1"/>
      <protection hidden="1"/>
    </xf>
    <xf numFmtId="0" fontId="3" fillId="2" borderId="4" xfId="0" applyFont="1" applyFill="1" applyBorder="1" applyAlignment="1" applyProtection="1">
      <alignment vertical="top"/>
      <protection hidden="1"/>
    </xf>
    <xf numFmtId="43" fontId="3" fillId="2" borderId="4" xfId="1" applyFont="1" applyFill="1" applyBorder="1" applyAlignment="1" applyProtection="1">
      <alignment horizontal="right" vertical="top"/>
      <protection hidden="1"/>
    </xf>
    <xf numFmtId="0" fontId="2" fillId="2" borderId="0" xfId="0" applyFont="1" applyFill="1" applyAlignment="1" applyProtection="1">
      <alignment horizontal="center"/>
      <protection hidden="1"/>
    </xf>
    <xf numFmtId="43" fontId="1" fillId="2" borderId="0" xfId="1" applyFont="1" applyFill="1" applyBorder="1" applyAlignment="1" applyProtection="1">
      <alignment horizontal="center" vertical="top"/>
      <protection hidden="1"/>
    </xf>
    <xf numFmtId="0" fontId="13" fillId="2" borderId="0" xfId="0" applyFont="1" applyFill="1" applyAlignment="1" applyProtection="1">
      <alignment horizontal="center"/>
      <protection hidden="1"/>
    </xf>
    <xf numFmtId="164" fontId="14" fillId="2" borderId="1" xfId="1" applyNumberFormat="1" applyFont="1" applyFill="1" applyBorder="1" applyAlignment="1" applyProtection="1">
      <alignment horizontal="right" vertical="center"/>
      <protection hidden="1"/>
    </xf>
    <xf numFmtId="164" fontId="14" fillId="2" borderId="2" xfId="1" applyNumberFormat="1" applyFont="1" applyFill="1" applyBorder="1" applyAlignment="1" applyProtection="1">
      <alignment horizontal="right" vertical="center"/>
      <protection hidden="1"/>
    </xf>
    <xf numFmtId="43" fontId="14" fillId="2" borderId="2" xfId="1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/>
      <protection hidden="1"/>
    </xf>
    <xf numFmtId="164" fontId="14" fillId="2" borderId="1" xfId="1" applyNumberFormat="1" applyFont="1" applyFill="1" applyBorder="1" applyAlignment="1" applyProtection="1">
      <alignment horizontal="right" vertical="center"/>
      <protection locked="0"/>
    </xf>
    <xf numFmtId="164" fontId="14" fillId="2" borderId="2" xfId="1" applyNumberFormat="1" applyFont="1" applyFill="1" applyBorder="1" applyAlignment="1" applyProtection="1">
      <alignment horizontal="right" vertical="center"/>
      <protection locked="0"/>
    </xf>
    <xf numFmtId="43" fontId="14" fillId="2" borderId="2" xfId="1" applyFont="1" applyFill="1" applyBorder="1" applyAlignment="1" applyProtection="1">
      <alignment horizontal="right" vertical="center"/>
      <protection hidden="1"/>
    </xf>
    <xf numFmtId="0" fontId="14" fillId="2" borderId="2" xfId="0" applyFont="1" applyFill="1" applyBorder="1" applyAlignment="1" applyProtection="1">
      <alignment horizontal="left" vertical="center" wrapText="1"/>
      <protection hidden="1"/>
    </xf>
    <xf numFmtId="0" fontId="3" fillId="2" borderId="2" xfId="0" applyFont="1" applyFill="1" applyBorder="1" applyAlignment="1" applyProtection="1">
      <alignment horizontal="left" vertical="center" wrapText="1"/>
      <protection hidden="1"/>
    </xf>
    <xf numFmtId="0" fontId="14" fillId="2" borderId="1" xfId="0" applyFont="1" applyFill="1" applyBorder="1" applyAlignment="1" applyProtection="1">
      <alignment horizontal="left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0" fontId="17" fillId="2" borderId="2" xfId="0" applyFont="1" applyFill="1" applyBorder="1" applyAlignment="1" applyProtection="1">
      <alignment horizontal="center" vertical="center" wrapText="1"/>
      <protection hidden="1"/>
    </xf>
    <xf numFmtId="0" fontId="17" fillId="2" borderId="9" xfId="0" applyFont="1" applyFill="1" applyBorder="1" applyAlignment="1" applyProtection="1">
      <alignment horizontal="center" vertical="center" wrapText="1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18" fillId="2" borderId="0" xfId="0" applyFont="1" applyFill="1" applyAlignment="1" applyProtection="1">
      <alignment horizontal="left"/>
      <protection hidden="1"/>
    </xf>
    <xf numFmtId="0" fontId="17" fillId="2" borderId="0" xfId="0" applyFont="1" applyFill="1" applyProtection="1">
      <protection hidden="1"/>
    </xf>
    <xf numFmtId="0" fontId="0" fillId="0" borderId="0" xfId="0" applyAlignment="1">
      <alignment horizontal="left" vertical="top"/>
    </xf>
    <xf numFmtId="0" fontId="0" fillId="0" borderId="0" xfId="0" applyAlignment="1">
      <alignment vertical="center"/>
    </xf>
    <xf numFmtId="14" fontId="17" fillId="2" borderId="0" xfId="1" applyNumberFormat="1" applyFont="1" applyFill="1" applyBorder="1" applyAlignment="1" applyProtection="1">
      <alignment vertical="top"/>
      <protection hidden="1"/>
    </xf>
    <xf numFmtId="0" fontId="4" fillId="2" borderId="12" xfId="0" applyFont="1" applyFill="1" applyBorder="1" applyProtection="1">
      <protection hidden="1"/>
    </xf>
    <xf numFmtId="0" fontId="4" fillId="2" borderId="12" xfId="0" applyFont="1" applyFill="1" applyBorder="1" applyAlignment="1" applyProtection="1">
      <alignment horizontal="left"/>
      <protection hidden="1"/>
    </xf>
    <xf numFmtId="0" fontId="1" fillId="2" borderId="12" xfId="0" applyFont="1" applyFill="1" applyBorder="1" applyProtection="1">
      <protection hidden="1"/>
    </xf>
    <xf numFmtId="0" fontId="1" fillId="2" borderId="0" xfId="0" applyFont="1" applyFill="1" applyAlignment="1" applyProtection="1">
      <alignment horizontal="left" vertical="top"/>
      <protection hidden="1"/>
    </xf>
    <xf numFmtId="0" fontId="17" fillId="2" borderId="0" xfId="0" applyFont="1" applyFill="1" applyAlignment="1" applyProtection="1">
      <alignment horizontal="center" vertical="top" wrapText="1"/>
      <protection hidden="1"/>
    </xf>
    <xf numFmtId="0" fontId="17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7" fillId="2" borderId="0" xfId="0" applyFont="1" applyFill="1" applyAlignment="1" applyProtection="1">
      <alignment vertical="top" wrapText="1"/>
      <protection hidden="1"/>
    </xf>
    <xf numFmtId="0" fontId="21" fillId="2" borderId="0" xfId="0" applyFont="1" applyFill="1" applyAlignment="1" applyProtection="1">
      <alignment vertical="top"/>
      <protection hidden="1"/>
    </xf>
    <xf numFmtId="0" fontId="17" fillId="2" borderId="0" xfId="0" applyFont="1" applyFill="1" applyAlignment="1" applyProtection="1">
      <alignment vertical="top"/>
      <protection hidden="1"/>
    </xf>
    <xf numFmtId="0" fontId="19" fillId="2" borderId="0" xfId="0" applyFont="1" applyFill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3" fillId="2" borderId="0" xfId="0" applyFont="1" applyFill="1" applyAlignment="1" applyProtection="1">
      <alignment vertical="top" wrapText="1"/>
      <protection hidden="1"/>
    </xf>
    <xf numFmtId="0" fontId="4" fillId="2" borderId="9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7" fillId="2" borderId="12" xfId="0" applyFont="1" applyFill="1" applyBorder="1" applyAlignment="1" applyProtection="1">
      <alignment vertical="top"/>
      <protection hidden="1"/>
    </xf>
    <xf numFmtId="14" fontId="17" fillId="2" borderId="12" xfId="1" applyNumberFormat="1" applyFont="1" applyFill="1" applyBorder="1" applyAlignment="1" applyProtection="1">
      <alignment vertical="top"/>
      <protection hidden="1"/>
    </xf>
    <xf numFmtId="0" fontId="0" fillId="0" borderId="0" xfId="0" applyAlignment="1">
      <alignment vertical="center" wrapText="1"/>
    </xf>
    <xf numFmtId="0" fontId="17" fillId="0" borderId="0" xfId="0" applyFont="1" applyProtection="1">
      <protection hidden="1"/>
    </xf>
    <xf numFmtId="14" fontId="17" fillId="2" borderId="0" xfId="1" applyNumberFormat="1" applyFont="1" applyFill="1" applyBorder="1" applyAlignment="1" applyProtection="1">
      <protection hidden="1"/>
    </xf>
    <xf numFmtId="0" fontId="24" fillId="0" borderId="0" xfId="0" applyFont="1" applyAlignment="1" applyProtection="1">
      <alignment vertical="center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14" fontId="17" fillId="2" borderId="0" xfId="1" applyNumberFormat="1" applyFont="1" applyFill="1" applyBorder="1" applyAlignment="1" applyProtection="1">
      <alignment horizontal="center" vertical="top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21" fillId="0" borderId="0" xfId="0" applyFont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center" vertical="top" wrapText="1"/>
      <protection hidden="1"/>
    </xf>
    <xf numFmtId="0" fontId="17" fillId="2" borderId="0" xfId="0" applyFont="1" applyFill="1" applyAlignment="1" applyProtection="1">
      <alignment horizontal="left" vertical="top" wrapText="1"/>
      <protection locked="0" hidden="1"/>
    </xf>
    <xf numFmtId="0" fontId="3" fillId="0" borderId="0" xfId="0" applyFont="1" applyAlignment="1" applyProtection="1">
      <alignment horizontal="center" vertical="top"/>
      <protection hidden="1"/>
    </xf>
    <xf numFmtId="0" fontId="17" fillId="2" borderId="0" xfId="0" applyFont="1" applyFill="1" applyAlignment="1" applyProtection="1">
      <alignment horizontal="left" vertical="top" wrapText="1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7" fillId="0" borderId="0" xfId="0" applyFont="1" applyAlignment="1" applyProtection="1">
      <alignment horizontal="left" vertical="top" wrapText="1"/>
      <protection hidden="1"/>
    </xf>
    <xf numFmtId="0" fontId="7" fillId="3" borderId="0" xfId="0" applyFont="1" applyFill="1" applyAlignment="1" applyProtection="1">
      <alignment horizontal="center" vertical="top" wrapText="1"/>
      <protection hidden="1"/>
    </xf>
    <xf numFmtId="0" fontId="25" fillId="0" borderId="0" xfId="0" applyFont="1" applyProtection="1">
      <protection hidden="1"/>
    </xf>
    <xf numFmtId="0" fontId="1" fillId="2" borderId="0" xfId="0" applyFont="1" applyFill="1" applyAlignment="1" applyProtection="1">
      <alignment vertical="top"/>
      <protection hidden="1"/>
    </xf>
    <xf numFmtId="0" fontId="17" fillId="2" borderId="0" xfId="0" applyFont="1" applyFill="1" applyAlignment="1" applyProtection="1">
      <alignment horizontal="right"/>
      <protection hidden="1"/>
    </xf>
    <xf numFmtId="0" fontId="3" fillId="2" borderId="0" xfId="0" applyFont="1" applyFill="1" applyAlignment="1" applyProtection="1">
      <alignment horizontal="right" vertical="top"/>
      <protection hidden="1"/>
    </xf>
    <xf numFmtId="14" fontId="14" fillId="2" borderId="0" xfId="0" applyNumberFormat="1" applyFont="1" applyFill="1" applyAlignment="1" applyProtection="1">
      <alignment horizontal="center" vertical="center"/>
      <protection hidden="1"/>
    </xf>
    <xf numFmtId="0" fontId="17" fillId="2" borderId="1" xfId="0" applyFont="1" applyFill="1" applyBorder="1" applyAlignment="1" applyProtection="1">
      <alignment vertical="center"/>
      <protection hidden="1"/>
    </xf>
    <xf numFmtId="0" fontId="17" fillId="2" borderId="0" xfId="0" applyFont="1" applyFill="1" applyAlignment="1" applyProtection="1">
      <alignment horizontal="left" vertical="center"/>
      <protection hidden="1"/>
    </xf>
    <xf numFmtId="0" fontId="17" fillId="2" borderId="0" xfId="0" applyFont="1" applyFill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top"/>
      <protection hidden="1"/>
    </xf>
    <xf numFmtId="0" fontId="21" fillId="0" borderId="12" xfId="0" applyFont="1" applyBorder="1" applyAlignment="1" applyProtection="1">
      <alignment vertical="top"/>
      <protection hidden="1"/>
    </xf>
    <xf numFmtId="0" fontId="26" fillId="2" borderId="0" xfId="0" applyFont="1" applyFill="1" applyProtection="1">
      <protection hidden="1"/>
    </xf>
    <xf numFmtId="0" fontId="13" fillId="2" borderId="0" xfId="0" applyFont="1" applyFill="1" applyAlignment="1" applyProtection="1">
      <alignment horizontal="center" vertical="top" wrapText="1"/>
      <protection locked="0" hidden="1"/>
    </xf>
    <xf numFmtId="0" fontId="19" fillId="0" borderId="0" xfId="0" applyFont="1" applyProtection="1">
      <protection hidden="1"/>
    </xf>
    <xf numFmtId="0" fontId="17" fillId="0" borderId="0" xfId="0" applyFont="1" applyAlignment="1" applyProtection="1">
      <alignment horizontal="left" wrapText="1"/>
      <protection hidden="1"/>
    </xf>
    <xf numFmtId="0" fontId="26" fillId="2" borderId="0" xfId="0" applyFont="1" applyFill="1" applyAlignment="1" applyProtection="1">
      <alignment vertical="top"/>
      <protection hidden="1"/>
    </xf>
    <xf numFmtId="0" fontId="17" fillId="2" borderId="0" xfId="0" applyFont="1" applyFill="1" applyAlignment="1" applyProtection="1">
      <alignment horizontal="left"/>
      <protection locked="0" hidden="1"/>
    </xf>
    <xf numFmtId="14" fontId="0" fillId="0" borderId="0" xfId="0" applyNumberFormat="1" applyAlignment="1" applyProtection="1">
      <alignment horizontal="left" vertical="top"/>
      <protection locked="0"/>
    </xf>
    <xf numFmtId="0" fontId="0" fillId="0" borderId="0" xfId="0" applyProtection="1">
      <protection locked="0"/>
    </xf>
    <xf numFmtId="0" fontId="18" fillId="2" borderId="0" xfId="0" applyFont="1" applyFill="1" applyProtection="1">
      <protection hidden="1"/>
    </xf>
    <xf numFmtId="0" fontId="26" fillId="2" borderId="0" xfId="0" applyFont="1" applyFill="1" applyProtection="1">
      <protection locked="0" hidden="1"/>
    </xf>
    <xf numFmtId="0" fontId="17" fillId="2" borderId="0" xfId="0" applyFont="1" applyFill="1" applyAlignment="1" applyProtection="1">
      <alignment vertical="center"/>
      <protection locked="0" hidden="1"/>
    </xf>
    <xf numFmtId="0" fontId="17" fillId="0" borderId="0" xfId="0" applyFont="1" applyAlignment="1" applyProtection="1">
      <alignment horizontal="left" wrapText="1"/>
      <protection locked="0" hidden="1"/>
    </xf>
    <xf numFmtId="0" fontId="21" fillId="0" borderId="0" xfId="0" applyFont="1" applyAlignment="1" applyProtection="1">
      <alignment horizontal="center" vertical="top"/>
      <protection locked="0" hidden="1"/>
    </xf>
    <xf numFmtId="0" fontId="1" fillId="2" borderId="0" xfId="0" applyFont="1" applyFill="1" applyAlignment="1" applyProtection="1">
      <alignment vertical="center"/>
      <protection locked="0" hidden="1"/>
    </xf>
    <xf numFmtId="0" fontId="17" fillId="0" borderId="0" xfId="0" applyFont="1" applyAlignment="1" applyProtection="1">
      <alignment horizontal="left" vertical="top" wrapText="1"/>
      <protection locked="0" hidden="1"/>
    </xf>
    <xf numFmtId="0" fontId="27" fillId="2" borderId="0" xfId="0" applyFont="1" applyFill="1" applyProtection="1">
      <protection hidden="1"/>
    </xf>
    <xf numFmtId="0" fontId="27" fillId="2" borderId="0" xfId="0" applyFont="1" applyFill="1" applyAlignment="1" applyProtection="1">
      <alignment vertical="top"/>
      <protection hidden="1"/>
    </xf>
    <xf numFmtId="0" fontId="27" fillId="2" borderId="0" xfId="0" applyFont="1" applyFill="1" applyAlignment="1" applyProtection="1">
      <alignment vertical="center"/>
      <protection hidden="1"/>
    </xf>
    <xf numFmtId="0" fontId="26" fillId="2" borderId="0" xfId="0" applyFont="1" applyFill="1" applyAlignment="1" applyProtection="1">
      <alignment vertical="top"/>
      <protection locked="0" hidden="1"/>
    </xf>
    <xf numFmtId="43" fontId="7" fillId="2" borderId="1" xfId="1" applyFont="1" applyFill="1" applyBorder="1" applyAlignment="1" applyProtection="1">
      <alignment vertical="center"/>
      <protection hidden="1"/>
    </xf>
    <xf numFmtId="43" fontId="3" fillId="2" borderId="1" xfId="1" applyFont="1" applyFill="1" applyBorder="1" applyAlignment="1" applyProtection="1">
      <alignment horizontal="right" vertical="top"/>
      <protection hidden="1"/>
    </xf>
    <xf numFmtId="0" fontId="0" fillId="0" borderId="0" xfId="0" applyAlignment="1" applyProtection="1">
      <alignment horizontal="left" vertical="top"/>
      <protection locked="0"/>
    </xf>
    <xf numFmtId="0" fontId="12" fillId="3" borderId="0" xfId="0" applyFont="1" applyFill="1" applyAlignment="1">
      <alignment horizontal="left" vertical="center"/>
    </xf>
    <xf numFmtId="0" fontId="0" fillId="0" borderId="0" xfId="0" applyAlignment="1" applyProtection="1">
      <alignment horizontal="left"/>
      <protection locked="0"/>
    </xf>
    <xf numFmtId="0" fontId="23" fillId="3" borderId="0" xfId="0" applyFont="1" applyFill="1" applyAlignment="1" applyProtection="1">
      <alignment horizontal="left" vertical="top" wrapText="1"/>
      <protection hidden="1"/>
    </xf>
    <xf numFmtId="0" fontId="10" fillId="2" borderId="0" xfId="0" applyFont="1" applyFill="1" applyAlignment="1" applyProtection="1">
      <alignment horizontal="center" wrapText="1"/>
      <protection hidden="1"/>
    </xf>
    <xf numFmtId="0" fontId="11" fillId="2" borderId="5" xfId="0" applyFont="1" applyFill="1" applyBorder="1" applyAlignment="1" applyProtection="1">
      <alignment horizontal="left" vertical="top" wrapText="1"/>
      <protection hidden="1"/>
    </xf>
    <xf numFmtId="0" fontId="3" fillId="2" borderId="0" xfId="0" applyFont="1" applyFill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6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14" fontId="7" fillId="2" borderId="0" xfId="0" applyNumberFormat="1" applyFont="1" applyFill="1" applyAlignment="1" applyProtection="1">
      <alignment horizontal="left" vertical="top"/>
      <protection locked="0"/>
    </xf>
    <xf numFmtId="0" fontId="7" fillId="2" borderId="2" xfId="0" applyFont="1" applyFill="1" applyBorder="1" applyAlignment="1" applyProtection="1">
      <alignment horizontal="left" vertical="center"/>
      <protection hidden="1"/>
    </xf>
    <xf numFmtId="0" fontId="7" fillId="2" borderId="4" xfId="0" applyFont="1" applyFill="1" applyBorder="1" applyAlignment="1" applyProtection="1">
      <alignment horizontal="left" vertical="center"/>
      <protection hidden="1"/>
    </xf>
    <xf numFmtId="0" fontId="7" fillId="2" borderId="3" xfId="0" applyFont="1" applyFill="1" applyBorder="1" applyAlignment="1" applyProtection="1">
      <alignment horizontal="left" vertical="center"/>
      <protection hidden="1"/>
    </xf>
    <xf numFmtId="0" fontId="7" fillId="2" borderId="2" xfId="0" applyFont="1" applyFill="1" applyBorder="1" applyAlignment="1" applyProtection="1">
      <alignment horizontal="left" vertical="top"/>
      <protection hidden="1"/>
    </xf>
    <xf numFmtId="0" fontId="7" fillId="2" borderId="4" xfId="0" applyFont="1" applyFill="1" applyBorder="1" applyAlignment="1" applyProtection="1">
      <alignment horizontal="left" vertical="top"/>
      <protection hidden="1"/>
    </xf>
    <xf numFmtId="0" fontId="7" fillId="2" borderId="3" xfId="0" applyFont="1" applyFill="1" applyBorder="1" applyAlignment="1" applyProtection="1">
      <alignment horizontal="left" vertical="top"/>
      <protection hidden="1"/>
    </xf>
    <xf numFmtId="0" fontId="24" fillId="3" borderId="0" xfId="0" applyFont="1" applyFill="1" applyAlignment="1" applyProtection="1">
      <alignment horizontal="center" vertical="top" wrapText="1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 vertical="top"/>
      <protection hidden="1"/>
    </xf>
    <xf numFmtId="0" fontId="3" fillId="2" borderId="0" xfId="0" applyFont="1" applyFill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left" vertical="top" wrapText="1"/>
      <protection hidden="1"/>
    </xf>
    <xf numFmtId="0" fontId="7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/>
      <protection hidden="1"/>
    </xf>
    <xf numFmtId="0" fontId="3" fillId="2" borderId="7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5" xfId="0" applyFont="1" applyFill="1" applyBorder="1" applyAlignment="1" applyProtection="1">
      <alignment horizontal="left" vertical="top" wrapText="1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14" fillId="2" borderId="4" xfId="0" applyFont="1" applyFill="1" applyBorder="1" applyAlignment="1" applyProtection="1">
      <alignment horizontal="center" vertical="center" wrapText="1"/>
      <protection hidden="1"/>
    </xf>
    <xf numFmtId="0" fontId="14" fillId="2" borderId="3" xfId="0" applyFont="1" applyFill="1" applyBorder="1" applyAlignment="1" applyProtection="1">
      <alignment horizontal="center" vertical="center" wrapText="1"/>
      <protection hidden="1"/>
    </xf>
    <xf numFmtId="0" fontId="14" fillId="2" borderId="2" xfId="0" applyFont="1" applyFill="1" applyBorder="1" applyAlignment="1" applyProtection="1">
      <alignment horizontal="center" vertical="center" wrapText="1"/>
      <protection hidden="1"/>
    </xf>
    <xf numFmtId="0" fontId="14" fillId="2" borderId="11" xfId="0" applyFont="1" applyFill="1" applyBorder="1" applyAlignment="1" applyProtection="1">
      <alignment horizontal="center" vertical="center" wrapText="1"/>
      <protection hidden="1"/>
    </xf>
    <xf numFmtId="0" fontId="14" fillId="2" borderId="10" xfId="0" applyFont="1" applyFill="1" applyBorder="1" applyAlignment="1" applyProtection="1">
      <alignment horizontal="center" vertical="center" wrapText="1"/>
      <protection hidden="1"/>
    </xf>
    <xf numFmtId="0" fontId="14" fillId="2" borderId="6" xfId="0" applyFont="1" applyFill="1" applyBorder="1" applyAlignment="1" applyProtection="1">
      <alignment horizontal="center" vertical="center" wrapText="1"/>
      <protection hidden="1"/>
    </xf>
    <xf numFmtId="0" fontId="14" fillId="2" borderId="7" xfId="0" applyFont="1" applyFill="1" applyBorder="1" applyAlignment="1" applyProtection="1">
      <alignment horizontal="center" vertical="center" wrapText="1"/>
      <protection hidden="1"/>
    </xf>
    <xf numFmtId="0" fontId="14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top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14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wrapText="1"/>
      <protection hidden="1"/>
    </xf>
    <xf numFmtId="0" fontId="7" fillId="3" borderId="0" xfId="0" applyFont="1" applyFill="1" applyAlignment="1" applyProtection="1">
      <alignment horizontal="center" vertical="top" wrapText="1"/>
      <protection hidden="1"/>
    </xf>
    <xf numFmtId="0" fontId="2" fillId="2" borderId="0" xfId="0" applyFont="1" applyFill="1" applyAlignment="1" applyProtection="1">
      <alignment horizontal="center" vertical="top" wrapText="1"/>
      <protection hidden="1"/>
    </xf>
    <xf numFmtId="0" fontId="17" fillId="2" borderId="1" xfId="0" applyFont="1" applyFill="1" applyBorder="1" applyAlignment="1" applyProtection="1">
      <alignment horizontal="center" vertical="top"/>
      <protection hidden="1"/>
    </xf>
    <xf numFmtId="14" fontId="17" fillId="2" borderId="1" xfId="1" applyNumberFormat="1" applyFont="1" applyFill="1" applyBorder="1" applyAlignment="1" applyProtection="1">
      <alignment horizontal="center" vertical="top"/>
      <protection hidden="1"/>
    </xf>
    <xf numFmtId="43" fontId="17" fillId="2" borderId="1" xfId="1" applyFont="1" applyFill="1" applyBorder="1" applyAlignment="1" applyProtection="1">
      <alignment horizontal="center" vertical="top"/>
      <protection locked="0"/>
    </xf>
    <xf numFmtId="43" fontId="17" fillId="2" borderId="1" xfId="1" applyFont="1" applyFill="1" applyBorder="1" applyAlignment="1" applyProtection="1">
      <alignment horizontal="center" vertical="top"/>
      <protection hidden="1"/>
    </xf>
    <xf numFmtId="0" fontId="17" fillId="2" borderId="2" xfId="0" applyFont="1" applyFill="1" applyBorder="1" applyAlignment="1" applyProtection="1">
      <alignment horizontal="center" vertical="top"/>
      <protection hidden="1"/>
    </xf>
    <xf numFmtId="0" fontId="17" fillId="2" borderId="3" xfId="0" applyFont="1" applyFill="1" applyBorder="1" applyAlignment="1" applyProtection="1">
      <alignment horizontal="center" vertical="top"/>
      <protection hidden="1"/>
    </xf>
    <xf numFmtId="43" fontId="17" fillId="2" borderId="2" xfId="1" applyFont="1" applyFill="1" applyBorder="1" applyAlignment="1" applyProtection="1">
      <alignment horizontal="center" vertical="top"/>
      <protection locked="0"/>
    </xf>
    <xf numFmtId="43" fontId="17" fillId="2" borderId="4" xfId="1" applyFont="1" applyFill="1" applyBorder="1" applyAlignment="1" applyProtection="1">
      <alignment horizontal="center" vertical="top"/>
      <protection locked="0"/>
    </xf>
    <xf numFmtId="43" fontId="17" fillId="2" borderId="3" xfId="1" applyFont="1" applyFill="1" applyBorder="1" applyAlignment="1" applyProtection="1">
      <alignment horizontal="center" vertical="top"/>
      <protection locked="0"/>
    </xf>
    <xf numFmtId="14" fontId="17" fillId="2" borderId="2" xfId="1" applyNumberFormat="1" applyFont="1" applyFill="1" applyBorder="1" applyAlignment="1" applyProtection="1">
      <alignment horizontal="center" vertical="top"/>
      <protection locked="0"/>
    </xf>
    <xf numFmtId="14" fontId="17" fillId="2" borderId="4" xfId="1" applyNumberFormat="1" applyFont="1" applyFill="1" applyBorder="1" applyAlignment="1" applyProtection="1">
      <alignment horizontal="center" vertical="top"/>
      <protection locked="0"/>
    </xf>
    <xf numFmtId="14" fontId="17" fillId="2" borderId="3" xfId="1" applyNumberFormat="1" applyFont="1" applyFill="1" applyBorder="1" applyAlignment="1" applyProtection="1">
      <alignment horizontal="center" vertical="top"/>
      <protection locked="0"/>
    </xf>
    <xf numFmtId="0" fontId="17" fillId="2" borderId="1" xfId="0" applyFont="1" applyFill="1" applyBorder="1" applyAlignment="1" applyProtection="1">
      <alignment horizontal="center" vertical="center" wrapText="1"/>
      <protection hidden="1"/>
    </xf>
    <xf numFmtId="14" fontId="17" fillId="2" borderId="1" xfId="1" applyNumberFormat="1" applyFont="1" applyFill="1" applyBorder="1" applyAlignment="1" applyProtection="1">
      <alignment horizontal="center" vertical="top"/>
      <protection locked="0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9" fillId="2" borderId="1" xfId="0" applyFont="1" applyFill="1" applyBorder="1" applyAlignment="1" applyProtection="1">
      <alignment horizontal="center" vertical="top"/>
      <protection hidden="1"/>
    </xf>
    <xf numFmtId="0" fontId="4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vertical="top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1" fillId="2" borderId="9" xfId="0" applyFont="1" applyFill="1" applyBorder="1" applyAlignment="1" applyProtection="1">
      <alignment horizontal="center" vertical="top"/>
      <protection hidden="1"/>
    </xf>
    <xf numFmtId="0" fontId="21" fillId="2" borderId="12" xfId="0" applyFont="1" applyFill="1" applyBorder="1" applyAlignment="1" applyProtection="1">
      <alignment horizontal="center" vertical="top"/>
      <protection hidden="1"/>
    </xf>
    <xf numFmtId="0" fontId="21" fillId="2" borderId="13" xfId="0" applyFont="1" applyFill="1" applyBorder="1" applyAlignment="1" applyProtection="1">
      <alignment horizontal="center" vertical="top"/>
      <protection hidden="1"/>
    </xf>
    <xf numFmtId="0" fontId="19" fillId="2" borderId="0" xfId="0" applyFont="1" applyFill="1" applyAlignment="1" applyProtection="1">
      <alignment horizontal="left"/>
      <protection locked="0"/>
    </xf>
    <xf numFmtId="0" fontId="21" fillId="0" borderId="0" xfId="0" applyFont="1" applyAlignment="1" applyProtection="1">
      <alignment horizontal="center" vertical="top"/>
      <protection hidden="1"/>
    </xf>
    <xf numFmtId="0" fontId="17" fillId="2" borderId="0" xfId="0" applyFont="1" applyFill="1" applyAlignment="1" applyProtection="1">
      <alignment horizontal="left" vertical="top" wrapText="1"/>
      <protection hidden="1"/>
    </xf>
    <xf numFmtId="0" fontId="17" fillId="2" borderId="0" xfId="0" applyFont="1" applyFill="1" applyAlignment="1" applyProtection="1">
      <alignment horizontal="left"/>
      <protection hidden="1"/>
    </xf>
    <xf numFmtId="0" fontId="17" fillId="2" borderId="14" xfId="0" applyFont="1" applyFill="1" applyBorder="1" applyAlignment="1" applyProtection="1">
      <alignment horizontal="center" vertical="center"/>
      <protection hidden="1"/>
    </xf>
    <xf numFmtId="0" fontId="17" fillId="2" borderId="11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4" xfId="0" applyFont="1" applyFill="1" applyBorder="1" applyAlignment="1" applyProtection="1">
      <alignment horizontal="center" vertical="center"/>
      <protection hidden="1"/>
    </xf>
    <xf numFmtId="0" fontId="17" fillId="2" borderId="3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top" wrapText="1"/>
      <protection hidden="1"/>
    </xf>
    <xf numFmtId="0" fontId="17" fillId="2" borderId="6" xfId="0" applyFont="1" applyFill="1" applyBorder="1" applyAlignment="1" applyProtection="1">
      <alignment horizontal="center" vertical="center"/>
      <protection hidden="1"/>
    </xf>
    <xf numFmtId="0" fontId="17" fillId="2" borderId="8" xfId="0" applyFont="1" applyFill="1" applyBorder="1" applyAlignment="1" applyProtection="1">
      <alignment horizontal="center" vertical="center"/>
      <protection hidden="1"/>
    </xf>
    <xf numFmtId="0" fontId="17" fillId="2" borderId="7" xfId="0" applyFont="1" applyFill="1" applyBorder="1" applyAlignment="1" applyProtection="1">
      <alignment horizontal="center" vertical="center"/>
      <protection hidden="1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top"/>
      <protection hidden="1"/>
    </xf>
    <xf numFmtId="0" fontId="19" fillId="2" borderId="0" xfId="1" applyNumberFormat="1" applyFont="1" applyFill="1" applyBorder="1" applyAlignment="1" applyProtection="1">
      <alignment horizontal="left"/>
      <protection locked="0"/>
    </xf>
    <xf numFmtId="0" fontId="21" fillId="0" borderId="13" xfId="0" applyFont="1" applyBorder="1" applyAlignment="1" applyProtection="1">
      <alignment horizontal="center" vertical="top"/>
      <protection hidden="1"/>
    </xf>
    <xf numFmtId="0" fontId="19" fillId="2" borderId="0" xfId="1" applyNumberFormat="1" applyFont="1" applyFill="1" applyBorder="1" applyAlignment="1" applyProtection="1">
      <alignment horizontal="left" vertical="top"/>
      <protection locked="0"/>
    </xf>
    <xf numFmtId="0" fontId="17" fillId="2" borderId="0" xfId="0" applyFont="1" applyFill="1" applyAlignment="1" applyProtection="1">
      <alignment horizontal="center" vertical="top" wrapText="1"/>
      <protection hidden="1"/>
    </xf>
    <xf numFmtId="0" fontId="17" fillId="2" borderId="0" xfId="0" applyFont="1" applyFill="1" applyAlignment="1" applyProtection="1">
      <alignment horizontal="left" vertical="top" wrapText="1"/>
      <protection locked="0" hidden="1"/>
    </xf>
    <xf numFmtId="0" fontId="3" fillId="0" borderId="0" xfId="0" applyFont="1" applyAlignment="1" applyProtection="1">
      <alignment horizontal="center" vertical="top"/>
      <protection hidden="1"/>
    </xf>
    <xf numFmtId="0" fontId="17" fillId="0" borderId="0" xfId="0" applyFont="1" applyAlignment="1" applyProtection="1">
      <alignment horizontal="left" vertical="top" wrapText="1"/>
      <protection hidden="1"/>
    </xf>
    <xf numFmtId="0" fontId="17" fillId="2" borderId="0" xfId="0" applyFont="1" applyFill="1" applyAlignment="1" applyProtection="1">
      <alignment horizontal="left"/>
      <protection locked="0"/>
    </xf>
    <xf numFmtId="0" fontId="17" fillId="2" borderId="0" xfId="0" applyFont="1" applyFill="1" applyAlignment="1" applyProtection="1">
      <alignment horizontal="left"/>
      <protection locked="0" hidden="1"/>
    </xf>
    <xf numFmtId="0" fontId="3" fillId="2" borderId="0" xfId="0" applyFont="1" applyFill="1" applyAlignment="1" applyProtection="1">
      <alignment horizontal="center" vertical="top" wrapText="1"/>
      <protection hidden="1"/>
    </xf>
    <xf numFmtId="0" fontId="13" fillId="2" borderId="0" xfId="0" applyFont="1" applyFill="1" applyAlignment="1" applyProtection="1">
      <alignment horizontal="center" vertical="top" wrapText="1"/>
      <protection locked="0" hidden="1"/>
    </xf>
    <xf numFmtId="14" fontId="17" fillId="2" borderId="0" xfId="1" applyNumberFormat="1" applyFont="1" applyFill="1" applyBorder="1" applyAlignment="1" applyProtection="1">
      <alignment horizontal="center" vertical="top"/>
      <protection hidden="1"/>
    </xf>
    <xf numFmtId="0" fontId="27" fillId="2" borderId="0" xfId="0" applyFont="1" applyFill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top" wrapText="1"/>
      <protection hidden="1"/>
    </xf>
    <xf numFmtId="0" fontId="8" fillId="0" borderId="5" xfId="0" applyFont="1" applyBorder="1" applyAlignment="1" applyProtection="1">
      <alignment horizontal="left"/>
      <protection hidden="1"/>
    </xf>
  </cellXfs>
  <cellStyles count="2">
    <cellStyle name="Dziesiętny" xfId="1" builtinId="3"/>
    <cellStyle name="Normalny" xfId="0" builtinId="0"/>
  </cellStyles>
  <dxfs count="77"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ont>
        <strike val="0"/>
      </font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 val="0"/>
      </font>
      <fill>
        <patternFill>
          <bgColor theme="0" tint="-0.14996795556505021"/>
        </patternFill>
      </fill>
    </dxf>
    <dxf>
      <fill>
        <patternFill>
          <bgColor theme="0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E$21" lockText="1" noThreeD="1"/>
</file>

<file path=xl/ctrlProps/ctrlProp2.xml><?xml version="1.0" encoding="utf-8"?>
<formControlPr xmlns="http://schemas.microsoft.com/office/spreadsheetml/2009/9/main" objectType="CheckBox" fmlaLink="$AE$24" lockText="1" noThreeD="1"/>
</file>

<file path=xl/ctrlProps/ctrlProp3.xml><?xml version="1.0" encoding="utf-8"?>
<formControlPr xmlns="http://schemas.microsoft.com/office/spreadsheetml/2009/9/main" objectType="CheckBox" fmlaLink="$AE$28" lockText="1" noThreeD="1"/>
</file>

<file path=xl/ctrlProps/ctrlProp4.xml><?xml version="1.0" encoding="utf-8"?>
<formControlPr xmlns="http://schemas.microsoft.com/office/spreadsheetml/2009/9/main" objectType="CheckBox" fmlaLink="$AE$31" lockText="1" noThreeD="1"/>
</file>

<file path=xl/ctrlProps/ctrlProp5.xml><?xml version="1.0" encoding="utf-8"?>
<formControlPr xmlns="http://schemas.microsoft.com/office/spreadsheetml/2009/9/main" objectType="CheckBox" fmlaLink="$AE$35" lockText="1" noThreeD="1"/>
</file>

<file path=xl/ctrlProps/ctrlProp6.xml><?xml version="1.0" encoding="utf-8"?>
<formControlPr xmlns="http://schemas.microsoft.com/office/spreadsheetml/2009/9/main" objectType="CheckBox" fmlaLink="$AE$40" lockText="1" noThreeD="1"/>
</file>

<file path=xl/ctrlProps/ctrlProp7.xml><?xml version="1.0" encoding="utf-8"?>
<formControlPr xmlns="http://schemas.microsoft.com/office/spreadsheetml/2009/9/main" objectType="CheckBox" fmlaLink="$AE$4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19</xdr:row>
          <xdr:rowOff>99060</xdr:rowOff>
        </xdr:from>
        <xdr:to>
          <xdr:col>29</xdr:col>
          <xdr:colOff>22860</xdr:colOff>
          <xdr:row>21</xdr:row>
          <xdr:rowOff>22860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5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22</xdr:row>
          <xdr:rowOff>91440</xdr:rowOff>
        </xdr:from>
        <xdr:to>
          <xdr:col>29</xdr:col>
          <xdr:colOff>45720</xdr:colOff>
          <xdr:row>24</xdr:row>
          <xdr:rowOff>30480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5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26</xdr:row>
          <xdr:rowOff>106680</xdr:rowOff>
        </xdr:from>
        <xdr:to>
          <xdr:col>29</xdr:col>
          <xdr:colOff>38100</xdr:colOff>
          <xdr:row>28</xdr:row>
          <xdr:rowOff>7620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5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29</xdr:row>
          <xdr:rowOff>99060</xdr:rowOff>
        </xdr:from>
        <xdr:to>
          <xdr:col>29</xdr:col>
          <xdr:colOff>22860</xdr:colOff>
          <xdr:row>31</xdr:row>
          <xdr:rowOff>22860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5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33</xdr:row>
          <xdr:rowOff>99060</xdr:rowOff>
        </xdr:from>
        <xdr:to>
          <xdr:col>29</xdr:col>
          <xdr:colOff>22860</xdr:colOff>
          <xdr:row>35</xdr:row>
          <xdr:rowOff>22860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5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38</xdr:row>
          <xdr:rowOff>91440</xdr:rowOff>
        </xdr:from>
        <xdr:to>
          <xdr:col>29</xdr:col>
          <xdr:colOff>22860</xdr:colOff>
          <xdr:row>40</xdr:row>
          <xdr:rowOff>22860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5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42</xdr:row>
          <xdr:rowOff>99060</xdr:rowOff>
        </xdr:from>
        <xdr:to>
          <xdr:col>29</xdr:col>
          <xdr:colOff>30480</xdr:colOff>
          <xdr:row>44</xdr:row>
          <xdr:rowOff>22860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5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A6D29-F236-490E-89F1-B035D4A242E1}">
  <dimension ref="A1:P16"/>
  <sheetViews>
    <sheetView tabSelected="1" workbookViewId="0">
      <selection activeCell="B2" sqref="B2:P2"/>
    </sheetView>
  </sheetViews>
  <sheetFormatPr defaultRowHeight="14.4"/>
  <cols>
    <col min="1" max="1" width="35.21875" customWidth="1"/>
    <col min="2" max="2" width="19.6640625" customWidth="1"/>
  </cols>
  <sheetData>
    <row r="1" spans="1:16" ht="34.200000000000003" customHeight="1">
      <c r="B1" s="120" t="s">
        <v>127</v>
      </c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6" ht="43.8" customHeight="1">
      <c r="A2" s="52" t="s">
        <v>112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ht="43.8" customHeight="1">
      <c r="A3" s="71" t="s">
        <v>152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ht="26.4" customHeight="1">
      <c r="A4" s="52"/>
      <c r="B4" s="118" t="s">
        <v>115</v>
      </c>
      <c r="C4" s="118"/>
      <c r="D4" s="118"/>
      <c r="E4" s="118"/>
      <c r="F4" s="118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>
      <c r="A5" t="s">
        <v>212</v>
      </c>
      <c r="B5" s="102"/>
    </row>
    <row r="6" spans="1:16">
      <c r="A6" t="s">
        <v>113</v>
      </c>
      <c r="B6" s="102"/>
    </row>
    <row r="7" spans="1:16">
      <c r="A7" t="s">
        <v>114</v>
      </c>
      <c r="B7" s="102"/>
    </row>
    <row r="9" spans="1:16">
      <c r="A9" t="s">
        <v>116</v>
      </c>
      <c r="B9" s="103"/>
    </row>
    <row r="11" spans="1:16">
      <c r="A11" t="s">
        <v>117</v>
      </c>
      <c r="B11" s="119"/>
      <c r="C11" s="119"/>
      <c r="D11" s="119"/>
      <c r="E11" s="119"/>
      <c r="F11" s="119"/>
    </row>
    <row r="14" spans="1:16" ht="15.6">
      <c r="A14" s="86" t="s">
        <v>156</v>
      </c>
    </row>
    <row r="15" spans="1:16" ht="15.6">
      <c r="A15" s="86" t="s">
        <v>157</v>
      </c>
    </row>
    <row r="16" spans="1:16" ht="15.6">
      <c r="A16" s="86" t="s">
        <v>158</v>
      </c>
    </row>
  </sheetData>
  <sheetProtection algorithmName="SHA-512" hashValue="QRfwhtO5Cv6/5IAl0+qBx9gu7suGmuUxOBXINnAdlWDp8GHiVBtDjzvfXRKD2H2Lv/SDNTuNkkEaaIKnz0uTDw==" saltValue="y6k8zQKoyR3WF4XtfK34PQ==" spinCount="100000" sheet="1" objects="1" scenarios="1"/>
  <mergeCells count="5">
    <mergeCell ref="B2:P2"/>
    <mergeCell ref="B4:F4"/>
    <mergeCell ref="B11:F11"/>
    <mergeCell ref="B1:L1"/>
    <mergeCell ref="B3:P3"/>
  </mergeCells>
  <conditionalFormatting sqref="B5:B7">
    <cfRule type="cellIs" dxfId="76" priority="4" operator="equal">
      <formula>""</formula>
    </cfRule>
  </conditionalFormatting>
  <conditionalFormatting sqref="B9">
    <cfRule type="cellIs" dxfId="75" priority="2" operator="equal">
      <formula>""</formula>
    </cfRule>
  </conditionalFormatting>
  <conditionalFormatting sqref="B11:F11">
    <cfRule type="cellIs" dxfId="74" priority="1" operator="equal">
      <formula>""</formula>
    </cfRule>
  </conditionalFormatting>
  <conditionalFormatting sqref="B2:P2 B3">
    <cfRule type="cellIs" dxfId="73" priority="3" operator="equal">
      <formula>""</formula>
    </cfRule>
  </conditionalFormatting>
  <dataValidations count="1">
    <dataValidation type="list" allowBlank="1" showInputMessage="1" showErrorMessage="1" sqref="B9" xr:uid="{75DEB0A3-3573-4315-844D-2FECBE6C2089}">
      <formula1>"NETTO,BRUTTO"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1:L61"/>
  <sheetViews>
    <sheetView zoomScale="120" zoomScaleNormal="120" zoomScaleSheetLayoutView="85" workbookViewId="0">
      <selection activeCell="A11" sqref="A11:K11"/>
    </sheetView>
  </sheetViews>
  <sheetFormatPr defaultColWidth="0" defaultRowHeight="13.8" zeroHeight="1" outlineLevelRow="1"/>
  <cols>
    <col min="1" max="1" width="3.6640625" style="3" customWidth="1"/>
    <col min="2" max="2" width="30.77734375" style="3" customWidth="1"/>
    <col min="3" max="3" width="7.6640625" style="3" customWidth="1"/>
    <col min="4" max="4" width="7.21875" style="3" customWidth="1"/>
    <col min="5" max="5" width="12.6640625" style="3" customWidth="1"/>
    <col min="6" max="6" width="13.6640625" style="3" customWidth="1"/>
    <col min="7" max="11" width="12.6640625" style="3" customWidth="1"/>
    <col min="12" max="12" width="4.33203125" style="3" customWidth="1"/>
    <col min="13" max="16384" width="9.109375" style="3" hidden="1"/>
  </cols>
  <sheetData>
    <row r="1" spans="1:12" ht="13.8" customHeight="1">
      <c r="A1" s="138" t="s">
        <v>20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</row>
    <row r="2" spans="1:12" ht="11.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 t="s">
        <v>16</v>
      </c>
    </row>
    <row r="3" spans="1:12" ht="15" customHeight="1">
      <c r="A3" s="1"/>
      <c r="B3" s="1"/>
      <c r="C3" s="1"/>
      <c r="D3" s="1"/>
      <c r="E3" s="1"/>
      <c r="F3" s="1"/>
      <c r="G3" s="1"/>
      <c r="J3" s="4" t="s">
        <v>159</v>
      </c>
    </row>
    <row r="4" spans="1:12" ht="1.95" customHeight="1">
      <c r="A4" s="139"/>
      <c r="B4" s="139"/>
      <c r="C4" s="139"/>
      <c r="D4" s="139"/>
      <c r="J4" s="4"/>
    </row>
    <row r="5" spans="1:12" ht="1.95" customHeight="1">
      <c r="A5" s="140"/>
      <c r="B5" s="140"/>
      <c r="C5" s="140"/>
      <c r="D5" s="140"/>
      <c r="E5" s="5"/>
      <c r="F5" s="5"/>
      <c r="G5" s="5"/>
      <c r="I5" s="5"/>
      <c r="J5" s="4"/>
      <c r="K5" s="5"/>
    </row>
    <row r="6" spans="1:12" ht="1.9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2" ht="1.95" customHeight="1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</row>
    <row r="8" spans="1:12" ht="2.1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2" ht="15" customHeight="1">
      <c r="A9" s="145" t="s">
        <v>153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</row>
    <row r="10" spans="1:12" ht="2.1" customHeight="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2" s="87" customFormat="1" ht="34.799999999999997" customHeight="1">
      <c r="A11" s="144" t="str">
        <f>IF(Dane!B2="","",Dane!B2)</f>
        <v/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</row>
    <row r="12" spans="1:12" ht="9.9" customHeight="1">
      <c r="A12" s="140" t="s">
        <v>13</v>
      </c>
      <c r="B12" s="140"/>
      <c r="C12" s="140"/>
      <c r="D12" s="140"/>
      <c r="E12" s="140"/>
      <c r="F12" s="140"/>
      <c r="G12" s="140"/>
      <c r="H12" s="140"/>
      <c r="I12" s="140"/>
      <c r="J12" s="140"/>
      <c r="K12" s="140"/>
    </row>
    <row r="13" spans="1:12" ht="12" customHeight="1">
      <c r="A13" s="4"/>
      <c r="B13" s="4"/>
      <c r="C13" s="6"/>
      <c r="D13" s="4"/>
      <c r="E13" s="4"/>
      <c r="F13" s="4"/>
      <c r="G13" s="4"/>
      <c r="H13" s="4"/>
      <c r="I13" s="13" t="s">
        <v>160</v>
      </c>
      <c r="J13" s="141" t="str">
        <f>IF(Dane!B9="","",Dane!B9)</f>
        <v/>
      </c>
      <c r="K13" s="141"/>
    </row>
    <row r="14" spans="1:12" ht="2.1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2" ht="12" customHeight="1">
      <c r="A15" s="146" t="s">
        <v>1</v>
      </c>
      <c r="B15" s="126" t="s">
        <v>19</v>
      </c>
      <c r="C15" s="124" t="s">
        <v>10</v>
      </c>
      <c r="D15" s="125"/>
      <c r="E15" s="126" t="s">
        <v>9</v>
      </c>
      <c r="F15" s="126" t="s">
        <v>21</v>
      </c>
      <c r="G15" s="124" t="s">
        <v>8</v>
      </c>
      <c r="H15" s="142"/>
      <c r="I15" s="142"/>
      <c r="J15" s="142"/>
      <c r="K15" s="125"/>
    </row>
    <row r="16" spans="1:12" ht="30" customHeight="1">
      <c r="A16" s="147"/>
      <c r="B16" s="149"/>
      <c r="C16" s="126" t="s">
        <v>11</v>
      </c>
      <c r="D16" s="126" t="s">
        <v>12</v>
      </c>
      <c r="E16" s="149"/>
      <c r="F16" s="149"/>
      <c r="G16" s="126" t="s">
        <v>7</v>
      </c>
      <c r="H16" s="124" t="s">
        <v>6</v>
      </c>
      <c r="I16" s="142"/>
      <c r="J16" s="142"/>
      <c r="K16" s="125"/>
    </row>
    <row r="17" spans="1:11" ht="12" customHeight="1">
      <c r="A17" s="148"/>
      <c r="B17" s="127"/>
      <c r="C17" s="127"/>
      <c r="D17" s="127"/>
      <c r="E17" s="127"/>
      <c r="F17" s="18" t="str">
        <f>IF(Dane!B5="","",Dane!B5)</f>
        <v/>
      </c>
      <c r="G17" s="127"/>
      <c r="H17" s="19" t="str">
        <f>CONCATENATE("Rok ",IF(F17="","...",YEAR(F17)))</f>
        <v>Rok ...</v>
      </c>
      <c r="I17" s="19" t="str">
        <f>CONCATENATE("Rok ",IF(F17="","...",YEAR(F17)+1))</f>
        <v>Rok ...</v>
      </c>
      <c r="J17" s="19" t="str">
        <f>CONCATENATE("Rok ",IF(F17="","...",YEAR(F17)+2))</f>
        <v>Rok ...</v>
      </c>
      <c r="K17" s="19" t="str">
        <f>CONCATENATE("Rok ",IF(F17="","...",YEAR(F17)+3))</f>
        <v>Rok ...</v>
      </c>
    </row>
    <row r="18" spans="1:11" ht="9.9" customHeight="1">
      <c r="A18" s="20">
        <v>1</v>
      </c>
      <c r="B18" s="19">
        <v>2</v>
      </c>
      <c r="C18" s="19">
        <v>3</v>
      </c>
      <c r="D18" s="20">
        <v>4</v>
      </c>
      <c r="E18" s="19">
        <v>5</v>
      </c>
      <c r="F18" s="19">
        <v>6</v>
      </c>
      <c r="G18" s="20">
        <v>7</v>
      </c>
      <c r="H18" s="19">
        <v>8</v>
      </c>
      <c r="I18" s="19">
        <v>9</v>
      </c>
      <c r="J18" s="20">
        <v>10</v>
      </c>
      <c r="K18" s="19">
        <v>11</v>
      </c>
    </row>
    <row r="19" spans="1:11" ht="13.8" customHeight="1">
      <c r="A19" s="132" t="s">
        <v>206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4"/>
    </row>
    <row r="20" spans="1:11" ht="13.8" customHeight="1">
      <c r="A20" s="21" t="str">
        <f>ROWS(A$20:A20)&amp;"."</f>
        <v>1.</v>
      </c>
      <c r="B20" s="7"/>
      <c r="C20" s="8"/>
      <c r="D20" s="8"/>
      <c r="E20" s="9" t="str">
        <f>IF(SUM(F20:K20)&gt;0,F20+G20,"")</f>
        <v/>
      </c>
      <c r="F20" s="10"/>
      <c r="G20" s="9">
        <f>IF(SUM(H20:K20)&gt;0,SUM(H20:K20),0)</f>
        <v>0</v>
      </c>
      <c r="H20" s="10"/>
      <c r="I20" s="10"/>
      <c r="J20" s="10"/>
      <c r="K20" s="17"/>
    </row>
    <row r="21" spans="1:11">
      <c r="A21" s="21" t="str">
        <f>ROWS(A$20:A21)&amp;"."</f>
        <v>2.</v>
      </c>
      <c r="B21" s="7"/>
      <c r="C21" s="8"/>
      <c r="D21" s="8"/>
      <c r="E21" s="9" t="str">
        <f t="shared" ref="E21:E35" si="0">IF(SUM(F21:K21)&gt;0,F21+G21,"")</f>
        <v/>
      </c>
      <c r="F21" s="10"/>
      <c r="G21" s="9">
        <f t="shared" ref="G21:G35" si="1">IF(SUM(H21:K21)&gt;0,SUM(H21:K21),0)</f>
        <v>0</v>
      </c>
      <c r="H21" s="10"/>
      <c r="I21" s="10"/>
      <c r="J21" s="10"/>
      <c r="K21" s="17"/>
    </row>
    <row r="22" spans="1:11">
      <c r="A22" s="21" t="str">
        <f>ROWS(A$20:A22)&amp;"."</f>
        <v>3.</v>
      </c>
      <c r="B22" s="7"/>
      <c r="C22" s="8"/>
      <c r="D22" s="8"/>
      <c r="E22" s="9" t="str">
        <f t="shared" si="0"/>
        <v/>
      </c>
      <c r="F22" s="10"/>
      <c r="G22" s="9">
        <f t="shared" si="1"/>
        <v>0</v>
      </c>
      <c r="H22" s="10"/>
      <c r="I22" s="10"/>
      <c r="J22" s="10"/>
      <c r="K22" s="17"/>
    </row>
    <row r="23" spans="1:11">
      <c r="A23" s="21" t="str">
        <f>ROWS(A$20:A23)&amp;"."</f>
        <v>4.</v>
      </c>
      <c r="B23" s="7"/>
      <c r="C23" s="8"/>
      <c r="D23" s="8"/>
      <c r="E23" s="9" t="str">
        <f t="shared" si="0"/>
        <v/>
      </c>
      <c r="F23" s="10"/>
      <c r="G23" s="9">
        <f t="shared" si="1"/>
        <v>0</v>
      </c>
      <c r="H23" s="10"/>
      <c r="I23" s="10"/>
      <c r="J23" s="10"/>
      <c r="K23" s="17"/>
    </row>
    <row r="24" spans="1:11">
      <c r="A24" s="21" t="str">
        <f>ROWS(A$20:A24)&amp;"."</f>
        <v>5.</v>
      </c>
      <c r="B24" s="7"/>
      <c r="C24" s="8"/>
      <c r="D24" s="8"/>
      <c r="E24" s="9" t="str">
        <f t="shared" si="0"/>
        <v/>
      </c>
      <c r="F24" s="10"/>
      <c r="G24" s="9">
        <f t="shared" si="1"/>
        <v>0</v>
      </c>
      <c r="H24" s="10"/>
      <c r="I24" s="10"/>
      <c r="J24" s="10"/>
      <c r="K24" s="17"/>
    </row>
    <row r="25" spans="1:11" hidden="1" outlineLevel="1">
      <c r="A25" s="21" t="str">
        <f>ROWS(A$20:A25)&amp;"."</f>
        <v>6.</v>
      </c>
      <c r="B25" s="7"/>
      <c r="C25" s="8"/>
      <c r="D25" s="8"/>
      <c r="E25" s="9" t="str">
        <f t="shared" si="0"/>
        <v/>
      </c>
      <c r="F25" s="10"/>
      <c r="G25" s="9">
        <f t="shared" si="1"/>
        <v>0</v>
      </c>
      <c r="H25" s="10"/>
      <c r="I25" s="10"/>
      <c r="J25" s="10"/>
      <c r="K25" s="17"/>
    </row>
    <row r="26" spans="1:11" hidden="1" outlineLevel="1">
      <c r="A26" s="21" t="str">
        <f>ROWS(A$20:A26)&amp;"."</f>
        <v>7.</v>
      </c>
      <c r="B26" s="7"/>
      <c r="C26" s="8"/>
      <c r="D26" s="8"/>
      <c r="E26" s="9" t="str">
        <f t="shared" si="0"/>
        <v/>
      </c>
      <c r="F26" s="10"/>
      <c r="G26" s="9">
        <f t="shared" si="1"/>
        <v>0</v>
      </c>
      <c r="H26" s="10"/>
      <c r="I26" s="10"/>
      <c r="J26" s="10"/>
      <c r="K26" s="17"/>
    </row>
    <row r="27" spans="1:11" hidden="1" outlineLevel="1">
      <c r="A27" s="21" t="str">
        <f>ROWS(A$20:A27)&amp;"."</f>
        <v>8.</v>
      </c>
      <c r="B27" s="7"/>
      <c r="C27" s="8"/>
      <c r="D27" s="8"/>
      <c r="E27" s="9" t="str">
        <f t="shared" si="0"/>
        <v/>
      </c>
      <c r="F27" s="10"/>
      <c r="G27" s="9">
        <f t="shared" si="1"/>
        <v>0</v>
      </c>
      <c r="H27" s="10"/>
      <c r="I27" s="10"/>
      <c r="J27" s="10"/>
      <c r="K27" s="17"/>
    </row>
    <row r="28" spans="1:11" hidden="1" outlineLevel="1">
      <c r="A28" s="21" t="str">
        <f>ROWS(A$20:A28)&amp;"."</f>
        <v>9.</v>
      </c>
      <c r="B28" s="7"/>
      <c r="C28" s="8"/>
      <c r="D28" s="8"/>
      <c r="E28" s="9" t="str">
        <f t="shared" si="0"/>
        <v/>
      </c>
      <c r="F28" s="10"/>
      <c r="G28" s="9">
        <f t="shared" si="1"/>
        <v>0</v>
      </c>
      <c r="H28" s="10"/>
      <c r="I28" s="10"/>
      <c r="J28" s="10"/>
      <c r="K28" s="17"/>
    </row>
    <row r="29" spans="1:11" hidden="1" outlineLevel="1">
      <c r="A29" s="21" t="str">
        <f>ROWS(A$20:A29)&amp;"."</f>
        <v>10.</v>
      </c>
      <c r="B29" s="7"/>
      <c r="C29" s="8"/>
      <c r="D29" s="8"/>
      <c r="E29" s="9" t="str">
        <f t="shared" si="0"/>
        <v/>
      </c>
      <c r="F29" s="10"/>
      <c r="G29" s="9">
        <f t="shared" si="1"/>
        <v>0</v>
      </c>
      <c r="H29" s="10"/>
      <c r="I29" s="10"/>
      <c r="J29" s="10"/>
      <c r="K29" s="17"/>
    </row>
    <row r="30" spans="1:11" hidden="1" outlineLevel="1">
      <c r="A30" s="21" t="str">
        <f>ROWS(A$20:A30)&amp;"."</f>
        <v>11.</v>
      </c>
      <c r="B30" s="7"/>
      <c r="C30" s="8"/>
      <c r="D30" s="8"/>
      <c r="E30" s="9" t="str">
        <f t="shared" si="0"/>
        <v/>
      </c>
      <c r="F30" s="10"/>
      <c r="G30" s="9">
        <f t="shared" si="1"/>
        <v>0</v>
      </c>
      <c r="H30" s="10"/>
      <c r="I30" s="10"/>
      <c r="J30" s="10"/>
      <c r="K30" s="17"/>
    </row>
    <row r="31" spans="1:11" hidden="1" outlineLevel="1">
      <c r="A31" s="21" t="str">
        <f>ROWS(A$20:A31)&amp;"."</f>
        <v>12.</v>
      </c>
      <c r="B31" s="7"/>
      <c r="C31" s="8"/>
      <c r="D31" s="8"/>
      <c r="E31" s="9" t="str">
        <f t="shared" si="0"/>
        <v/>
      </c>
      <c r="F31" s="10"/>
      <c r="G31" s="9">
        <f t="shared" si="1"/>
        <v>0</v>
      </c>
      <c r="H31" s="10"/>
      <c r="I31" s="10"/>
      <c r="J31" s="10"/>
      <c r="K31" s="17"/>
    </row>
    <row r="32" spans="1:11" collapsed="1">
      <c r="A32" s="128" t="s">
        <v>205</v>
      </c>
      <c r="B32" s="129"/>
      <c r="C32" s="129"/>
      <c r="D32" s="130"/>
      <c r="E32" s="9" t="str">
        <f>IF(SUM(E20:E31)&gt;0,SUM(E20:E31),"")</f>
        <v/>
      </c>
      <c r="F32" s="9" t="str">
        <f t="shared" ref="F32:K32" si="2">IF(SUM(F20:F31)&gt;0,SUM(F20:F31),"")</f>
        <v/>
      </c>
      <c r="G32" s="9" t="str">
        <f t="shared" si="2"/>
        <v/>
      </c>
      <c r="H32" s="9" t="str">
        <f t="shared" si="2"/>
        <v/>
      </c>
      <c r="I32" s="9" t="str">
        <f t="shared" si="2"/>
        <v/>
      </c>
      <c r="J32" s="9" t="str">
        <f t="shared" si="2"/>
        <v/>
      </c>
      <c r="K32" s="116" t="str">
        <f t="shared" si="2"/>
        <v/>
      </c>
    </row>
    <row r="33" spans="1:11">
      <c r="A33" s="135" t="s">
        <v>207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7"/>
    </row>
    <row r="34" spans="1:11">
      <c r="A34" s="21" t="str">
        <f>ROWS(A$34:A34)&amp;"."</f>
        <v>1.</v>
      </c>
      <c r="B34" s="7"/>
      <c r="C34" s="8"/>
      <c r="D34" s="8"/>
      <c r="E34" s="9" t="str">
        <f>IF(SUM(F34:K34)&gt;0,F34+G34,"")</f>
        <v/>
      </c>
      <c r="F34" s="10"/>
      <c r="G34" s="9">
        <f t="shared" si="1"/>
        <v>0</v>
      </c>
      <c r="H34" s="10"/>
      <c r="I34" s="10"/>
      <c r="J34" s="10"/>
      <c r="K34" s="17"/>
    </row>
    <row r="35" spans="1:11">
      <c r="A35" s="21" t="str">
        <f>ROWS(A$34:A35)&amp;"."</f>
        <v>2.</v>
      </c>
      <c r="B35" s="7"/>
      <c r="C35" s="8"/>
      <c r="D35" s="8"/>
      <c r="E35" s="9" t="str">
        <f t="shared" si="0"/>
        <v/>
      </c>
      <c r="F35" s="10"/>
      <c r="G35" s="9">
        <f t="shared" si="1"/>
        <v>0</v>
      </c>
      <c r="H35" s="10"/>
      <c r="I35" s="10"/>
      <c r="J35" s="10"/>
      <c r="K35" s="17"/>
    </row>
    <row r="36" spans="1:11">
      <c r="A36" s="21" t="str">
        <f>ROWS(A$34:A36)&amp;"."</f>
        <v>3.</v>
      </c>
      <c r="B36" s="7"/>
      <c r="C36" s="8"/>
      <c r="D36" s="8"/>
      <c r="E36" s="9" t="str">
        <f t="shared" ref="E36" si="3">IF(SUM(F36:K36)&gt;0,F36+G36,"")</f>
        <v/>
      </c>
      <c r="F36" s="10"/>
      <c r="G36" s="9">
        <f t="shared" ref="G36" si="4">IF(SUM(H36:K36)&gt;0,SUM(H36:K36),0)</f>
        <v>0</v>
      </c>
      <c r="H36" s="10"/>
      <c r="I36" s="10"/>
      <c r="J36" s="10"/>
      <c r="K36" s="17"/>
    </row>
    <row r="37" spans="1:11" hidden="1" outlineLevel="1">
      <c r="A37" s="21" t="str">
        <f>ROWS(A$34:A37)&amp;"."</f>
        <v>4.</v>
      </c>
      <c r="B37" s="7"/>
      <c r="C37" s="8"/>
      <c r="D37" s="8"/>
      <c r="E37" s="9" t="str">
        <f t="shared" ref="E37:E40" si="5">IF(SUM(F37:K37)&gt;0,F37+G37,"")</f>
        <v/>
      </c>
      <c r="F37" s="10"/>
      <c r="G37" s="9">
        <f t="shared" ref="G37:G40" si="6">IF(SUM(H37:K37)&gt;0,SUM(H37:K37),0)</f>
        <v>0</v>
      </c>
      <c r="H37" s="10"/>
      <c r="I37" s="10"/>
      <c r="J37" s="10"/>
      <c r="K37" s="17"/>
    </row>
    <row r="38" spans="1:11" hidden="1" outlineLevel="1">
      <c r="A38" s="21" t="str">
        <f>ROWS(A$34:A38)&amp;"."</f>
        <v>5.</v>
      </c>
      <c r="B38" s="7"/>
      <c r="C38" s="8"/>
      <c r="D38" s="8"/>
      <c r="E38" s="9" t="str">
        <f t="shared" si="5"/>
        <v/>
      </c>
      <c r="F38" s="10"/>
      <c r="G38" s="9">
        <f t="shared" si="6"/>
        <v>0</v>
      </c>
      <c r="H38" s="10"/>
      <c r="I38" s="10"/>
      <c r="J38" s="10"/>
      <c r="K38" s="17"/>
    </row>
    <row r="39" spans="1:11" hidden="1" outlineLevel="1">
      <c r="A39" s="21" t="str">
        <f>ROWS(A$34:A39)&amp;"."</f>
        <v>6.</v>
      </c>
      <c r="B39" s="7"/>
      <c r="C39" s="8"/>
      <c r="D39" s="8"/>
      <c r="E39" s="9" t="str">
        <f t="shared" si="5"/>
        <v/>
      </c>
      <c r="F39" s="10"/>
      <c r="G39" s="9">
        <f t="shared" si="6"/>
        <v>0</v>
      </c>
      <c r="H39" s="10"/>
      <c r="I39" s="10"/>
      <c r="J39" s="10"/>
      <c r="K39" s="17"/>
    </row>
    <row r="40" spans="1:11" hidden="1" outlineLevel="1">
      <c r="A40" s="21" t="str">
        <f>ROWS(A$34:A40)&amp;"."</f>
        <v>7.</v>
      </c>
      <c r="B40" s="7"/>
      <c r="C40" s="8"/>
      <c r="D40" s="8"/>
      <c r="E40" s="9" t="str">
        <f t="shared" si="5"/>
        <v/>
      </c>
      <c r="F40" s="10"/>
      <c r="G40" s="9">
        <f t="shared" si="6"/>
        <v>0</v>
      </c>
      <c r="H40" s="10"/>
      <c r="I40" s="10"/>
      <c r="J40" s="10"/>
      <c r="K40" s="17"/>
    </row>
    <row r="41" spans="1:11" hidden="1" outlineLevel="1">
      <c r="A41" s="21" t="str">
        <f>ROWS(A$34:A41)&amp;"."</f>
        <v>8.</v>
      </c>
      <c r="B41" s="7"/>
      <c r="C41" s="8"/>
      <c r="D41" s="8"/>
      <c r="E41" s="9"/>
      <c r="F41" s="10"/>
      <c r="G41" s="9">
        <f>IF(SUM(H41:K41)&gt;0,SUM(H41:K41),0)</f>
        <v>0</v>
      </c>
      <c r="H41" s="10"/>
      <c r="I41" s="10"/>
      <c r="J41" s="10"/>
      <c r="K41" s="17"/>
    </row>
    <row r="42" spans="1:11" collapsed="1">
      <c r="A42" s="128" t="s">
        <v>208</v>
      </c>
      <c r="B42" s="129"/>
      <c r="C42" s="129"/>
      <c r="D42" s="130"/>
      <c r="E42" s="9" t="str">
        <f>IF(SUM(E34:E41)&gt;0,SUM(E34:E41),"")</f>
        <v/>
      </c>
      <c r="F42" s="9" t="str">
        <f t="shared" ref="F42:K42" si="7">IF(SUM(F34:F41)&gt;0,SUM(F34:F41),"")</f>
        <v/>
      </c>
      <c r="G42" s="9" t="str">
        <f t="shared" si="7"/>
        <v/>
      </c>
      <c r="H42" s="9" t="str">
        <f t="shared" si="7"/>
        <v/>
      </c>
      <c r="I42" s="9" t="str">
        <f t="shared" si="7"/>
        <v/>
      </c>
      <c r="J42" s="9" t="str">
        <f t="shared" si="7"/>
        <v/>
      </c>
      <c r="K42" s="116" t="str">
        <f t="shared" si="7"/>
        <v/>
      </c>
    </row>
    <row r="43" spans="1:11" ht="0.15" customHeight="1">
      <c r="A43" s="27"/>
      <c r="B43" s="28"/>
      <c r="C43" s="29"/>
      <c r="D43" s="29"/>
      <c r="E43" s="30"/>
      <c r="F43" s="30"/>
      <c r="G43" s="30"/>
      <c r="H43" s="30"/>
      <c r="I43" s="30"/>
      <c r="J43" s="30"/>
      <c r="K43" s="30"/>
    </row>
    <row r="44" spans="1:11" ht="13.2" customHeight="1" collapsed="1">
      <c r="A44" s="128" t="s">
        <v>209</v>
      </c>
      <c r="B44" s="129"/>
      <c r="C44" s="129"/>
      <c r="D44" s="130"/>
      <c r="E44" s="115" t="str">
        <f>IF(SUM(E32,E42)&gt;0,SUM(E32,E42),"")</f>
        <v/>
      </c>
      <c r="F44" s="115" t="str">
        <f t="shared" ref="F44:K44" si="8">IF(SUM(F32,F42)&gt;0,SUM(F32,F42),"")</f>
        <v/>
      </c>
      <c r="G44" s="115" t="str">
        <f t="shared" si="8"/>
        <v/>
      </c>
      <c r="H44" s="115" t="str">
        <f t="shared" si="8"/>
        <v/>
      </c>
      <c r="I44" s="115" t="str">
        <f t="shared" si="8"/>
        <v/>
      </c>
      <c r="J44" s="115" t="str">
        <f t="shared" si="8"/>
        <v/>
      </c>
      <c r="K44" s="115" t="str">
        <f t="shared" si="8"/>
        <v/>
      </c>
    </row>
    <row r="45" spans="1:11" ht="2.1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1.1" customHeight="1">
      <c r="A46" s="22" t="s">
        <v>17</v>
      </c>
      <c r="B46" s="23"/>
      <c r="C46" s="131" t="str">
        <f>IF(Dane!B7="","",Dane!B7)</f>
        <v/>
      </c>
      <c r="D46" s="131"/>
      <c r="E46" s="24" t="s">
        <v>18</v>
      </c>
      <c r="G46" s="11"/>
      <c r="H46" s="11"/>
      <c r="I46" s="11"/>
      <c r="J46" s="11"/>
      <c r="K46" s="11"/>
    </row>
    <row r="47" spans="1:11" ht="2.1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ht="84" customHeight="1">
      <c r="A48" s="121"/>
      <c r="B48" s="121"/>
      <c r="C48" s="121" t="s">
        <v>14</v>
      </c>
      <c r="D48" s="121"/>
      <c r="E48" s="121"/>
      <c r="F48" s="121" t="s">
        <v>5</v>
      </c>
      <c r="G48" s="121"/>
      <c r="H48" s="121"/>
      <c r="I48" s="121" t="s">
        <v>15</v>
      </c>
      <c r="J48" s="121"/>
      <c r="K48" s="121"/>
    </row>
    <row r="49" spans="1:11" ht="2.1" customHeight="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</row>
    <row r="50" spans="1:11" ht="15" customHeight="1">
      <c r="A50" s="123" t="str">
        <f>IF(Dane!B11="","",Dane!B11)</f>
        <v/>
      </c>
      <c r="B50" s="123"/>
      <c r="C50" s="14" t="str">
        <f ca="1">CONCATENATE(", dnia ",TEXT(TODAY(),"dd.mm.rrrr")," r.")</f>
        <v>, dnia 27.01.2026 r.</v>
      </c>
      <c r="D50" s="1"/>
      <c r="E50" s="12"/>
      <c r="F50" s="12"/>
      <c r="I50" s="12"/>
      <c r="J50" s="12"/>
      <c r="K50" s="12"/>
    </row>
    <row r="51" spans="1:11" ht="12" customHeight="1">
      <c r="B51" s="25" t="s">
        <v>3</v>
      </c>
      <c r="C51" s="26" t="s">
        <v>4</v>
      </c>
      <c r="E51" s="12"/>
      <c r="F51" s="12"/>
      <c r="G51" s="12"/>
      <c r="H51" s="12"/>
      <c r="I51" s="12"/>
      <c r="J51" s="12"/>
      <c r="K51" s="12"/>
    </row>
    <row r="52" spans="1:11" ht="2.1" customHeight="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</row>
    <row r="53" spans="1:11" ht="50.1" customHeight="1">
      <c r="A53" s="122" t="s">
        <v>22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</row>
    <row r="54" spans="1:11"/>
    <row r="55" spans="1:11"/>
    <row r="56" spans="1:11"/>
    <row r="57" spans="1:11"/>
    <row r="58" spans="1:11"/>
    <row r="59" spans="1:11"/>
    <row r="60" spans="1:11"/>
    <row r="61" spans="1:11"/>
  </sheetData>
  <sheetProtection algorithmName="SHA-512" hashValue="bhkU2+jLh+nTP9DTUsMZZKhHxcaStP0XO78qwEk7kiC4tdp1x1ZZ59zxkMJDo6ebkFBrEeeWm2XYQ8b6R0no5A==" saltValue="GzHikqf8QNwg3WT/0K9KWg==" spinCount="100000" sheet="1" formatRows="0"/>
  <mergeCells count="30">
    <mergeCell ref="A1:L1"/>
    <mergeCell ref="A4:D4"/>
    <mergeCell ref="A5:D5"/>
    <mergeCell ref="J13:K13"/>
    <mergeCell ref="H16:K16"/>
    <mergeCell ref="G16:G17"/>
    <mergeCell ref="G15:K15"/>
    <mergeCell ref="A7:K7"/>
    <mergeCell ref="A11:K11"/>
    <mergeCell ref="A9:K9"/>
    <mergeCell ref="A12:K12"/>
    <mergeCell ref="A15:A17"/>
    <mergeCell ref="B15:B17"/>
    <mergeCell ref="F15:F16"/>
    <mergeCell ref="E15:E17"/>
    <mergeCell ref="I48:K48"/>
    <mergeCell ref="A53:K53"/>
    <mergeCell ref="A50:B50"/>
    <mergeCell ref="C15:D15"/>
    <mergeCell ref="C16:C17"/>
    <mergeCell ref="D16:D17"/>
    <mergeCell ref="F48:H48"/>
    <mergeCell ref="A48:B48"/>
    <mergeCell ref="C48:E48"/>
    <mergeCell ref="A44:D44"/>
    <mergeCell ref="C46:D46"/>
    <mergeCell ref="A32:D32"/>
    <mergeCell ref="A19:K19"/>
    <mergeCell ref="A33:K33"/>
    <mergeCell ref="A42:D42"/>
  </mergeCells>
  <phoneticPr fontId="6" type="noConversion"/>
  <conditionalFormatting sqref="B20:D31">
    <cfRule type="cellIs" dxfId="72" priority="7" operator="equal">
      <formula>""</formula>
    </cfRule>
  </conditionalFormatting>
  <conditionalFormatting sqref="B34:D41">
    <cfRule type="cellIs" dxfId="71" priority="3" operator="equal">
      <formula>""</formula>
    </cfRule>
  </conditionalFormatting>
  <conditionalFormatting sqref="F20:F31">
    <cfRule type="cellIs" dxfId="70" priority="6" operator="equal">
      <formula>""</formula>
    </cfRule>
  </conditionalFormatting>
  <conditionalFormatting sqref="F34:F41">
    <cfRule type="cellIs" dxfId="69" priority="2" operator="equal">
      <formula>""</formula>
    </cfRule>
  </conditionalFormatting>
  <conditionalFormatting sqref="H20:K31">
    <cfRule type="cellIs" dxfId="68" priority="5" operator="equal">
      <formula>""</formula>
    </cfRule>
  </conditionalFormatting>
  <conditionalFormatting sqref="H34:K41">
    <cfRule type="cellIs" dxfId="67" priority="1" operator="equal">
      <formula>""</formula>
    </cfRule>
  </conditionalFormatting>
  <conditionalFormatting sqref="J13:K13">
    <cfRule type="cellIs" dxfId="66" priority="9" operator="equal">
      <formula>"NETTO/BRUTTO*)"</formula>
    </cfRule>
  </conditionalFormatting>
  <printOptions horizontalCentered="1"/>
  <pageMargins left="0.70866141732283472" right="0.31496062992125984" top="0.55118110236220474" bottom="0.39370078740157483" header="0.31496062992125984" footer="0.31496062992125984"/>
  <pageSetup paperSize="9" scale="97" fitToHeight="0" orientation="landscape" r:id="rId1"/>
  <headerFooter>
    <oddFooter>&amp;C&amp;"Arial,Normalny"&amp;8Strona &amp;P z &amp;N&amp;R&amp;"Arial,Normalny"&amp;8v2026-1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15D24-D5C0-4BE7-B2BE-86B37FD51609}">
  <dimension ref="A1:I47"/>
  <sheetViews>
    <sheetView topLeftCell="A18" zoomScaleNormal="100" zoomScaleSheetLayoutView="100" workbookViewId="0">
      <selection activeCell="I24" sqref="I24"/>
    </sheetView>
  </sheetViews>
  <sheetFormatPr defaultColWidth="0" defaultRowHeight="13.8" zeroHeight="1"/>
  <cols>
    <col min="1" max="1" width="11.33203125" style="3" customWidth="1"/>
    <col min="2" max="2" width="7.33203125" style="3" customWidth="1"/>
    <col min="3" max="8" width="12.5546875" style="3" customWidth="1"/>
    <col min="9" max="9" width="4" style="3" customWidth="1"/>
    <col min="10" max="16384" width="9.109375" style="3" hidden="1"/>
  </cols>
  <sheetData>
    <row r="1" spans="1:8">
      <c r="A1" s="164" t="s">
        <v>37</v>
      </c>
      <c r="B1" s="164"/>
      <c r="C1" s="164"/>
      <c r="D1" s="164"/>
      <c r="E1" s="164"/>
      <c r="F1" s="164"/>
      <c r="G1" s="164"/>
      <c r="H1" s="164"/>
    </row>
    <row r="2" spans="1:8" ht="13.5" customHeight="1">
      <c r="A2" s="1"/>
      <c r="B2" s="1"/>
      <c r="C2" s="1"/>
      <c r="D2" s="1"/>
      <c r="E2" s="1"/>
      <c r="F2" s="1"/>
      <c r="G2" s="1"/>
      <c r="H2" s="2" t="s">
        <v>38</v>
      </c>
    </row>
    <row r="3" spans="1:8" ht="15" customHeight="1">
      <c r="A3" s="1"/>
      <c r="B3" s="1"/>
      <c r="C3" s="1"/>
      <c r="D3" s="1"/>
      <c r="E3" s="151" t="str">
        <f>IF(Dane!B11="","",Dane!B11)</f>
        <v/>
      </c>
      <c r="F3" s="151"/>
      <c r="G3" s="4" t="str">
        <f ca="1">CONCATENATE(", dnia ",TEXT(TODAY(),"dd.mm.rrrr")," r.")</f>
        <v>, dnia 27.01.2026 r.</v>
      </c>
      <c r="H3" s="4"/>
    </row>
    <row r="4" spans="1:8" ht="15" customHeight="1">
      <c r="A4" s="139"/>
      <c r="B4" s="139"/>
      <c r="C4" s="139"/>
      <c r="D4" s="139"/>
      <c r="F4" s="89" t="s">
        <v>3</v>
      </c>
      <c r="G4" s="5" t="s">
        <v>4</v>
      </c>
    </row>
    <row r="5" spans="1:8" ht="14.25" customHeight="1">
      <c r="A5" s="160"/>
      <c r="B5" s="160"/>
      <c r="C5" s="160"/>
      <c r="D5" s="160"/>
    </row>
    <row r="6" spans="1:8" ht="3" customHeight="1">
      <c r="A6" s="15"/>
      <c r="B6" s="15"/>
      <c r="C6" s="15"/>
      <c r="D6" s="15"/>
    </row>
    <row r="7" spans="1:8" ht="12" customHeight="1"/>
    <row r="8" spans="1:8" ht="3" customHeight="1">
      <c r="A8" s="16"/>
      <c r="B8" s="16"/>
      <c r="C8" s="16"/>
      <c r="D8" s="16"/>
      <c r="E8" s="16"/>
      <c r="F8" s="16"/>
      <c r="G8" s="16"/>
      <c r="H8" s="16"/>
    </row>
    <row r="9" spans="1:8" ht="15" customHeight="1">
      <c r="A9" s="161" t="s">
        <v>36</v>
      </c>
      <c r="B9" s="161"/>
      <c r="C9" s="161"/>
      <c r="D9" s="161"/>
      <c r="E9" s="161"/>
      <c r="F9" s="161"/>
      <c r="G9" s="161"/>
      <c r="H9" s="161"/>
    </row>
    <row r="10" spans="1:8" ht="3" customHeight="1">
      <c r="A10" s="48"/>
      <c r="B10" s="48"/>
      <c r="C10" s="48"/>
      <c r="D10" s="48"/>
      <c r="E10" s="48"/>
      <c r="F10" s="48"/>
      <c r="G10" s="48"/>
      <c r="H10" s="48"/>
    </row>
    <row r="11" spans="1:8" ht="45" customHeight="1">
      <c r="A11" s="165" t="str">
        <f>IF(Dane!B2="","",Dane!B2)</f>
        <v/>
      </c>
      <c r="B11" s="165"/>
      <c r="C11" s="165"/>
      <c r="D11" s="165"/>
      <c r="E11" s="165"/>
      <c r="F11" s="165"/>
      <c r="G11" s="165"/>
      <c r="H11" s="165"/>
    </row>
    <row r="12" spans="1:8" ht="12" customHeight="1">
      <c r="A12" s="160" t="s">
        <v>13</v>
      </c>
      <c r="B12" s="160"/>
      <c r="C12" s="160"/>
      <c r="D12" s="160"/>
      <c r="E12" s="160"/>
      <c r="F12" s="160"/>
      <c r="G12" s="160"/>
      <c r="H12" s="160"/>
    </row>
    <row r="13" spans="1:8" ht="12" customHeight="1">
      <c r="A13" s="15"/>
      <c r="B13" s="15"/>
      <c r="C13" s="15"/>
      <c r="D13" s="15"/>
      <c r="E13" s="15"/>
      <c r="F13" s="15"/>
      <c r="G13" s="15"/>
      <c r="H13" s="15"/>
    </row>
    <row r="14" spans="1:8" ht="15" customHeight="1">
      <c r="A14" s="15"/>
      <c r="B14" s="15"/>
      <c r="C14" s="15"/>
      <c r="D14" s="15"/>
      <c r="E14" s="15"/>
      <c r="G14" s="88" t="s">
        <v>161</v>
      </c>
      <c r="H14" s="50" t="str">
        <f>IF(Dane!B9="","",Dane!B9)</f>
        <v/>
      </c>
    </row>
    <row r="15" spans="1:8" ht="3" customHeight="1">
      <c r="A15" s="16"/>
      <c r="B15" s="16"/>
      <c r="C15" s="16"/>
      <c r="D15" s="16"/>
    </row>
    <row r="16" spans="1:8" ht="15" customHeight="1">
      <c r="A16" s="157" t="s">
        <v>35</v>
      </c>
      <c r="B16" s="157" t="s">
        <v>34</v>
      </c>
      <c r="C16" s="159" t="s">
        <v>33</v>
      </c>
      <c r="D16" s="152" t="s">
        <v>6</v>
      </c>
      <c r="E16" s="152"/>
      <c r="F16" s="152"/>
      <c r="G16" s="152"/>
      <c r="H16" s="153"/>
    </row>
    <row r="17" spans="1:8" ht="15" customHeight="1">
      <c r="A17" s="162"/>
      <c r="B17" s="162"/>
      <c r="C17" s="159"/>
      <c r="D17" s="155" t="s">
        <v>32</v>
      </c>
      <c r="E17" s="154" t="s">
        <v>31</v>
      </c>
      <c r="F17" s="152"/>
      <c r="G17" s="152"/>
      <c r="H17" s="153"/>
    </row>
    <row r="18" spans="1:8" ht="30" customHeight="1">
      <c r="A18" s="162"/>
      <c r="B18" s="162"/>
      <c r="C18" s="159"/>
      <c r="D18" s="156"/>
      <c r="E18" s="157" t="str">
        <f>"od dnia złożenia wniosku do końca roku "&amp;IF(D19="","...",YEAR(D19))</f>
        <v>od dnia złożenia wniosku do końca roku ...</v>
      </c>
      <c r="F18" s="157" t="str">
        <f>"Rok "&amp;IF(D19="","...",YEAR(D19)+1)</f>
        <v>Rok ...</v>
      </c>
      <c r="G18" s="157" t="str">
        <f>"Rok "&amp;IF(D19="","...",YEAR(D19)+2)</f>
        <v>Rok ...</v>
      </c>
      <c r="H18" s="159" t="s">
        <v>30</v>
      </c>
    </row>
    <row r="19" spans="1:8" ht="30" customHeight="1">
      <c r="A19" s="158"/>
      <c r="B19" s="158"/>
      <c r="C19" s="159"/>
      <c r="D19" s="90" t="str">
        <f>IF(Dane!B5="","",Dane!B5)</f>
        <v/>
      </c>
      <c r="E19" s="158"/>
      <c r="F19" s="158"/>
      <c r="G19" s="158"/>
      <c r="H19" s="159"/>
    </row>
    <row r="20" spans="1:8" ht="15" customHeight="1">
      <c r="A20" s="47">
        <v>1</v>
      </c>
      <c r="B20" s="45">
        <v>2</v>
      </c>
      <c r="C20" s="46">
        <v>3</v>
      </c>
      <c r="D20" s="45">
        <v>4</v>
      </c>
      <c r="E20" s="45">
        <v>5</v>
      </c>
      <c r="F20" s="45">
        <v>6</v>
      </c>
      <c r="G20" s="45">
        <v>7</v>
      </c>
      <c r="H20" s="44">
        <v>8</v>
      </c>
    </row>
    <row r="21" spans="1:8" ht="36" customHeight="1">
      <c r="A21" s="43" t="s">
        <v>29</v>
      </c>
      <c r="B21" s="40" t="str">
        <f t="shared" ref="B21:B28" si="0">IF(SUM(D21:H21)&gt;0,((C21/$C$29)*100),"")</f>
        <v/>
      </c>
      <c r="C21" s="35" t="str">
        <f t="shared" ref="C21:C28" si="1">IF(SUM(D21:H21)&gt;0,SUM(D21:H21),"")</f>
        <v/>
      </c>
      <c r="D21" s="39"/>
      <c r="E21" s="39"/>
      <c r="F21" s="39"/>
      <c r="G21" s="39"/>
      <c r="H21" s="38"/>
    </row>
    <row r="22" spans="1:8" ht="44.4" customHeight="1">
      <c r="A22" s="43" t="s">
        <v>211</v>
      </c>
      <c r="B22" s="40" t="str">
        <f t="shared" si="0"/>
        <v/>
      </c>
      <c r="C22" s="35" t="str">
        <f t="shared" si="1"/>
        <v/>
      </c>
      <c r="D22" s="39"/>
      <c r="E22" s="39"/>
      <c r="F22" s="39"/>
      <c r="G22" s="39"/>
      <c r="H22" s="38"/>
    </row>
    <row r="23" spans="1:8" ht="36" customHeight="1">
      <c r="A23" s="43" t="s">
        <v>28</v>
      </c>
      <c r="B23" s="40" t="str">
        <f t="shared" si="0"/>
        <v/>
      </c>
      <c r="C23" s="35" t="str">
        <f t="shared" si="1"/>
        <v/>
      </c>
      <c r="D23" s="39"/>
      <c r="E23" s="39"/>
      <c r="F23" s="39"/>
      <c r="G23" s="39"/>
      <c r="H23" s="38"/>
    </row>
    <row r="24" spans="1:8" ht="36" customHeight="1">
      <c r="A24" s="43" t="s">
        <v>27</v>
      </c>
      <c r="B24" s="40" t="str">
        <f t="shared" si="0"/>
        <v/>
      </c>
      <c r="C24" s="35" t="str">
        <f t="shared" si="1"/>
        <v/>
      </c>
      <c r="D24" s="39"/>
      <c r="E24" s="39"/>
      <c r="F24" s="39"/>
      <c r="G24" s="39"/>
      <c r="H24" s="38"/>
    </row>
    <row r="25" spans="1:8" ht="36" customHeight="1">
      <c r="A25" s="41" t="s">
        <v>26</v>
      </c>
      <c r="B25" s="40" t="str">
        <f t="shared" si="0"/>
        <v/>
      </c>
      <c r="C25" s="35" t="str">
        <f t="shared" si="1"/>
        <v/>
      </c>
      <c r="D25" s="39"/>
      <c r="E25" s="39"/>
      <c r="F25" s="39"/>
      <c r="G25" s="39"/>
      <c r="H25" s="38"/>
    </row>
    <row r="26" spans="1:8" ht="36" customHeight="1">
      <c r="A26" s="42" t="s">
        <v>25</v>
      </c>
      <c r="B26" s="40" t="str">
        <f t="shared" si="0"/>
        <v/>
      </c>
      <c r="C26" s="35" t="str">
        <f t="shared" si="1"/>
        <v/>
      </c>
      <c r="D26" s="39"/>
      <c r="E26" s="39"/>
      <c r="F26" s="39"/>
      <c r="G26" s="39"/>
      <c r="H26" s="38"/>
    </row>
    <row r="27" spans="1:8" ht="36" customHeight="1">
      <c r="A27" s="41" t="s">
        <v>24</v>
      </c>
      <c r="B27" s="40" t="str">
        <f t="shared" si="0"/>
        <v/>
      </c>
      <c r="C27" s="35" t="str">
        <f t="shared" si="1"/>
        <v/>
      </c>
      <c r="D27" s="39"/>
      <c r="E27" s="39"/>
      <c r="F27" s="39"/>
      <c r="G27" s="39"/>
      <c r="H27" s="38"/>
    </row>
    <row r="28" spans="1:8" ht="36" customHeight="1">
      <c r="A28" s="41" t="s">
        <v>162</v>
      </c>
      <c r="B28" s="40" t="str">
        <f t="shared" si="0"/>
        <v/>
      </c>
      <c r="C28" s="35" t="str">
        <f t="shared" si="1"/>
        <v/>
      </c>
      <c r="D28" s="39"/>
      <c r="E28" s="39"/>
      <c r="F28" s="39"/>
      <c r="G28" s="39"/>
      <c r="H28" s="38"/>
    </row>
    <row r="29" spans="1:8" ht="15" customHeight="1">
      <c r="A29" s="37" t="s">
        <v>0</v>
      </c>
      <c r="B29" s="36" t="str">
        <f t="shared" ref="B29:H29" si="2">IF(SUM(B21:B28)&gt;0,SUM(B21:B28),"")</f>
        <v/>
      </c>
      <c r="C29" s="35" t="str">
        <f t="shared" si="2"/>
        <v/>
      </c>
      <c r="D29" s="35" t="str">
        <f t="shared" si="2"/>
        <v/>
      </c>
      <c r="E29" s="35" t="str">
        <f t="shared" si="2"/>
        <v/>
      </c>
      <c r="F29" s="35" t="str">
        <f t="shared" si="2"/>
        <v/>
      </c>
      <c r="G29" s="35" t="str">
        <f t="shared" si="2"/>
        <v/>
      </c>
      <c r="H29" s="34" t="str">
        <f t="shared" si="2"/>
        <v/>
      </c>
    </row>
    <row r="30" spans="1:8" ht="15" customHeight="1">
      <c r="A30" s="33"/>
      <c r="B30" s="32"/>
      <c r="C30" s="32"/>
      <c r="D30" s="32"/>
      <c r="E30" s="32"/>
      <c r="F30" s="32"/>
      <c r="G30" s="32"/>
      <c r="H30" s="32"/>
    </row>
    <row r="31" spans="1:8" ht="15" customHeight="1">
      <c r="A31" s="33"/>
      <c r="B31" s="32"/>
      <c r="C31" s="32"/>
      <c r="D31" s="32"/>
      <c r="E31" s="32"/>
      <c r="F31" s="32"/>
      <c r="G31" s="32"/>
      <c r="H31" s="32"/>
    </row>
    <row r="32" spans="1:8" ht="60" customHeight="1">
      <c r="A32" s="139" t="s">
        <v>163</v>
      </c>
      <c r="B32" s="139"/>
      <c r="C32" s="139"/>
      <c r="D32" s="139"/>
      <c r="E32" s="139" t="s">
        <v>164</v>
      </c>
      <c r="F32" s="139"/>
      <c r="G32" s="139"/>
      <c r="H32" s="139"/>
    </row>
    <row r="33" spans="1:8" ht="24" customHeight="1">
      <c r="A33" s="163" t="s">
        <v>14</v>
      </c>
      <c r="B33" s="163"/>
      <c r="C33" s="163"/>
      <c r="D33" s="163"/>
      <c r="E33" s="163" t="s">
        <v>5</v>
      </c>
      <c r="F33" s="163"/>
      <c r="G33" s="163"/>
      <c r="H33" s="163"/>
    </row>
    <row r="34" spans="1:8" ht="3" customHeight="1">
      <c r="D34" s="11"/>
      <c r="E34" s="32"/>
      <c r="F34" s="32"/>
      <c r="G34" s="32"/>
      <c r="H34" s="32"/>
    </row>
    <row r="35" spans="1:8" ht="55.2" customHeight="1">
      <c r="A35" s="150" t="s">
        <v>23</v>
      </c>
      <c r="B35" s="150"/>
      <c r="C35" s="150"/>
      <c r="D35" s="150"/>
      <c r="E35" s="150"/>
      <c r="F35" s="150"/>
      <c r="G35" s="150"/>
      <c r="H35" s="150"/>
    </row>
    <row r="36" spans="1:8" ht="15" customHeight="1">
      <c r="D36" s="11"/>
      <c r="E36" s="32"/>
      <c r="F36" s="32"/>
      <c r="G36" s="32"/>
      <c r="H36" s="32"/>
    </row>
    <row r="37" spans="1:8" ht="15" hidden="1" customHeight="1">
      <c r="D37" s="11"/>
      <c r="E37" s="32"/>
      <c r="F37" s="32"/>
      <c r="G37" s="32"/>
      <c r="H37" s="32"/>
    </row>
    <row r="38" spans="1:8" ht="15" hidden="1" customHeight="1">
      <c r="D38" s="11"/>
      <c r="E38" s="32"/>
      <c r="F38" s="32"/>
      <c r="G38" s="32"/>
      <c r="H38" s="32"/>
    </row>
    <row r="39" spans="1:8" ht="15" hidden="1" customHeight="1">
      <c r="D39" s="11"/>
      <c r="E39" s="32"/>
      <c r="F39" s="32"/>
      <c r="G39" s="32"/>
      <c r="H39" s="32"/>
    </row>
    <row r="40" spans="1:8" ht="15" hidden="1" customHeight="1">
      <c r="D40" s="11"/>
      <c r="E40" s="32"/>
      <c r="F40" s="32"/>
      <c r="G40" s="32"/>
      <c r="H40" s="32"/>
    </row>
    <row r="41" spans="1:8" ht="15" hidden="1" customHeight="1">
      <c r="D41" s="11"/>
      <c r="E41" s="32"/>
      <c r="F41" s="32"/>
      <c r="G41" s="32"/>
      <c r="H41" s="32"/>
    </row>
    <row r="42" spans="1:8" ht="15" hidden="1" customHeight="1">
      <c r="D42" s="11"/>
      <c r="E42" s="32"/>
      <c r="F42" s="32"/>
      <c r="G42" s="32"/>
      <c r="H42" s="32"/>
    </row>
    <row r="43" spans="1:8" ht="15" hidden="1" customHeight="1">
      <c r="D43" s="11"/>
      <c r="E43" s="32"/>
      <c r="F43" s="32"/>
      <c r="G43" s="32"/>
      <c r="H43" s="32"/>
    </row>
    <row r="44" spans="1:8" ht="15" hidden="1" customHeight="1">
      <c r="D44" s="11"/>
      <c r="E44" s="32"/>
      <c r="F44" s="32"/>
      <c r="G44" s="32"/>
      <c r="H44" s="32"/>
    </row>
    <row r="45" spans="1:8" ht="15" hidden="1" customHeight="1">
      <c r="D45" s="11"/>
      <c r="E45" s="32"/>
      <c r="F45" s="32"/>
      <c r="G45" s="32"/>
      <c r="H45" s="32"/>
    </row>
    <row r="46" spans="1:8" ht="15" hidden="1" customHeight="1">
      <c r="D46" s="11"/>
      <c r="E46" s="32"/>
      <c r="F46" s="32"/>
      <c r="G46" s="32"/>
      <c r="H46" s="32"/>
    </row>
    <row r="47" spans="1:8" ht="15" hidden="1" customHeight="1">
      <c r="D47" s="11"/>
      <c r="E47" s="32"/>
      <c r="F47" s="32"/>
      <c r="G47" s="32"/>
      <c r="H47" s="32"/>
    </row>
  </sheetData>
  <sheetProtection algorithmName="SHA-512" hashValue="7SZ3URoFbqGgAzbSpVREYw7wX1nW3IMKswTPq2UsIATSSkPVHJXAKT3EHZB01drzljo7oJ7QG0pgBfZonjNTmA==" saltValue="QeACBhz+gC1F3eXSVYBT0Q==" spinCount="100000" sheet="1" formatRows="0"/>
  <mergeCells count="22">
    <mergeCell ref="E32:H32"/>
    <mergeCell ref="A33:D33"/>
    <mergeCell ref="E33:H33"/>
    <mergeCell ref="A1:H1"/>
    <mergeCell ref="A12:H12"/>
    <mergeCell ref="A11:H11"/>
    <mergeCell ref="A35:H35"/>
    <mergeCell ref="E3:F3"/>
    <mergeCell ref="D16:H16"/>
    <mergeCell ref="E17:H17"/>
    <mergeCell ref="D17:D18"/>
    <mergeCell ref="E18:E19"/>
    <mergeCell ref="F18:F19"/>
    <mergeCell ref="G18:G19"/>
    <mergeCell ref="H18:H19"/>
    <mergeCell ref="A5:D5"/>
    <mergeCell ref="A4:D4"/>
    <mergeCell ref="A9:H9"/>
    <mergeCell ref="A16:A19"/>
    <mergeCell ref="B16:B19"/>
    <mergeCell ref="C16:C19"/>
    <mergeCell ref="A32:D32"/>
  </mergeCells>
  <conditionalFormatting sqref="D21:H28">
    <cfRule type="cellIs" dxfId="65" priority="3" operator="equal">
      <formula>""</formula>
    </cfRule>
  </conditionalFormatting>
  <conditionalFormatting sqref="H14">
    <cfRule type="cellIs" dxfId="64" priority="2" operator="equal">
      <formula>"NETTO/BRUTTO*)"</formula>
    </cfRule>
  </conditionalFormatting>
  <dataValidations count="1">
    <dataValidation operator="greaterThan" allowBlank="1" showInputMessage="1" showErrorMessage="1" errorTitle="Ostrzeżenie" error="Wartość musi być większa od 0" sqref="B21:H28" xr:uid="{78D2D26F-9FFF-450C-AE6F-B485BC4BDD62}"/>
  </dataValidations>
  <printOptions horizontalCentered="1"/>
  <pageMargins left="0.47244094488188981" right="0.47244094488188981" top="0.55118110236220474" bottom="0.55118110236220474" header="0.31496062992125984" footer="0.31496062992125984"/>
  <pageSetup paperSize="9" scale="95" orientation="portrait" r:id="rId1"/>
  <headerFooter>
    <oddFooter>&amp;C&amp;"Arial,Normalny"&amp;8Strona &amp;P z &amp;N&amp;R&amp;"Arial,Normalny"&amp;8v2026-1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23BC1-53DA-468D-9980-927C78274C05}">
  <dimension ref="A1:Z100"/>
  <sheetViews>
    <sheetView zoomScaleNormal="100" zoomScaleSheetLayoutView="100" workbookViewId="0">
      <selection activeCell="A12" sqref="A12:Z12"/>
    </sheetView>
  </sheetViews>
  <sheetFormatPr defaultColWidth="9.109375" defaultRowHeight="13.8" outlineLevelRow="1"/>
  <cols>
    <col min="1" max="26" width="3.33203125" style="3" customWidth="1"/>
    <col min="27" max="16384" width="9.109375" style="3"/>
  </cols>
  <sheetData>
    <row r="1" spans="1:26" ht="24.6" customHeight="1">
      <c r="A1" s="164" t="s">
        <v>111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204</v>
      </c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82" t="str">
        <f>IF(Dane!B11="","",Dane!B11)</f>
        <v/>
      </c>
      <c r="N3" s="182"/>
      <c r="O3" s="182"/>
      <c r="P3" s="182"/>
      <c r="Q3" s="182"/>
      <c r="R3" s="182"/>
      <c r="S3" s="182"/>
      <c r="T3" s="182"/>
      <c r="U3" s="4" t="str">
        <f ca="1">CONCATENATE(", dnia ",TEXT(TODAY(),"dd.mm.rrrr")," r.")</f>
        <v>, dnia 27.01.2026 r.</v>
      </c>
      <c r="V3" s="4"/>
      <c r="W3" s="4"/>
      <c r="X3" s="4"/>
      <c r="Y3" s="4"/>
      <c r="Z3" s="4"/>
    </row>
    <row r="4" spans="1:26" ht="1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R4" s="87"/>
      <c r="S4" s="87"/>
      <c r="T4" s="89" t="s">
        <v>3</v>
      </c>
      <c r="U4" s="5" t="s">
        <v>4</v>
      </c>
      <c r="V4" s="87"/>
    </row>
    <row r="5" spans="1:26" ht="4.0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</row>
    <row r="6" spans="1:26" ht="4.0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26" ht="4.05" customHeight="1"/>
    <row r="8" spans="1:26" ht="3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26" ht="15" customHeight="1">
      <c r="A9" s="145" t="s">
        <v>110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spans="1:26" ht="15" customHeight="1">
      <c r="A10" s="12" t="s">
        <v>109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26" ht="45" customHeight="1">
      <c r="A12" s="183" t="str">
        <f>IF(Dane!B2="","",Dane!B2)</f>
        <v/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</row>
    <row r="13" spans="1:26" ht="12" customHeight="1">
      <c r="A13" s="160" t="s">
        <v>13</v>
      </c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</row>
    <row r="14" spans="1:26" ht="3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S14" s="16"/>
    </row>
    <row r="15" spans="1:26" ht="15" customHeight="1">
      <c r="A15" s="3" t="s">
        <v>108</v>
      </c>
      <c r="B15" s="4"/>
      <c r="C15" s="6"/>
      <c r="D15" s="4"/>
      <c r="E15" s="4"/>
      <c r="F15" s="4"/>
      <c r="G15" s="4"/>
      <c r="H15" s="4"/>
      <c r="I15" s="4"/>
    </row>
    <row r="16" spans="1:26" ht="3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S16" s="16"/>
    </row>
    <row r="17" spans="1:21" ht="12" customHeight="1">
      <c r="A17" s="4" t="s">
        <v>107</v>
      </c>
      <c r="B17" s="4"/>
      <c r="C17" s="6"/>
      <c r="D17" s="4"/>
      <c r="E17" s="4"/>
      <c r="F17" s="4"/>
      <c r="G17" s="4"/>
      <c r="H17" s="179" t="str">
        <f>IF(Dane!B6="","",Dane!B6)</f>
        <v/>
      </c>
      <c r="I17" s="179"/>
      <c r="J17" s="179"/>
      <c r="K17" s="179"/>
      <c r="L17" s="179"/>
      <c r="M17" s="179"/>
      <c r="N17" s="179"/>
    </row>
    <row r="18" spans="1:21" ht="12" customHeight="1">
      <c r="A18" s="4" t="s">
        <v>106</v>
      </c>
      <c r="B18" s="4"/>
      <c r="C18" s="6"/>
      <c r="D18" s="4"/>
      <c r="E18" s="4"/>
      <c r="F18" s="4"/>
      <c r="G18" s="4"/>
      <c r="H18" s="179" t="str">
        <f>IF(Dane!B7="","",Dane!B7)</f>
        <v/>
      </c>
      <c r="I18" s="179"/>
      <c r="J18" s="179"/>
      <c r="K18" s="179"/>
      <c r="L18" s="179"/>
      <c r="M18" s="179"/>
      <c r="N18" s="179"/>
    </row>
    <row r="19" spans="1:21" ht="3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S19" s="16"/>
    </row>
    <row r="20" spans="1:21" ht="15" customHeight="1">
      <c r="A20" s="3" t="s">
        <v>105</v>
      </c>
      <c r="B20" s="4"/>
      <c r="C20" s="6"/>
      <c r="D20" s="4"/>
      <c r="E20" s="4"/>
      <c r="F20" s="4"/>
      <c r="G20" s="4"/>
      <c r="H20" s="4"/>
      <c r="I20" s="4"/>
    </row>
    <row r="21" spans="1:21" ht="3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S21" s="16"/>
    </row>
    <row r="22" spans="1:21" ht="15" customHeight="1">
      <c r="F22" s="180" t="s">
        <v>101</v>
      </c>
      <c r="G22" s="180"/>
      <c r="H22" s="178" t="s">
        <v>104</v>
      </c>
      <c r="I22" s="178"/>
      <c r="J22" s="178"/>
      <c r="K22" s="178"/>
      <c r="L22" s="178"/>
      <c r="M22" s="178"/>
      <c r="N22" s="178"/>
      <c r="O22" s="178" t="s">
        <v>103</v>
      </c>
      <c r="P22" s="178"/>
      <c r="Q22" s="178"/>
      <c r="R22" s="178"/>
      <c r="S22" s="178"/>
      <c r="T22" s="178"/>
      <c r="U22" s="178"/>
    </row>
    <row r="23" spans="1:21" ht="12" customHeight="1">
      <c r="F23" s="166" t="s">
        <v>98</v>
      </c>
      <c r="G23" s="166"/>
      <c r="H23" s="179"/>
      <c r="I23" s="179"/>
      <c r="J23" s="179"/>
      <c r="K23" s="179"/>
      <c r="L23" s="179"/>
      <c r="M23" s="179"/>
      <c r="N23" s="179"/>
      <c r="O23" s="168"/>
      <c r="P23" s="168"/>
      <c r="Q23" s="168"/>
      <c r="R23" s="168"/>
      <c r="S23" s="168"/>
      <c r="T23" s="168"/>
      <c r="U23" s="168"/>
    </row>
    <row r="24" spans="1:21" ht="12" customHeight="1">
      <c r="F24" s="166" t="s">
        <v>97</v>
      </c>
      <c r="G24" s="166"/>
      <c r="H24" s="179"/>
      <c r="I24" s="179"/>
      <c r="J24" s="179"/>
      <c r="K24" s="179"/>
      <c r="L24" s="179"/>
      <c r="M24" s="179"/>
      <c r="N24" s="179"/>
      <c r="O24" s="168"/>
      <c r="P24" s="168"/>
      <c r="Q24" s="168"/>
      <c r="R24" s="168"/>
      <c r="S24" s="168"/>
      <c r="T24" s="168"/>
      <c r="U24" s="168"/>
    </row>
    <row r="25" spans="1:21" ht="12" customHeight="1">
      <c r="F25" s="166" t="s">
        <v>96</v>
      </c>
      <c r="G25" s="166"/>
      <c r="H25" s="179"/>
      <c r="I25" s="179"/>
      <c r="J25" s="179"/>
      <c r="K25" s="179"/>
      <c r="L25" s="179"/>
      <c r="M25" s="179"/>
      <c r="N25" s="179"/>
      <c r="O25" s="168"/>
      <c r="P25" s="168"/>
      <c r="Q25" s="168"/>
      <c r="R25" s="168"/>
      <c r="S25" s="168"/>
      <c r="T25" s="168"/>
      <c r="U25" s="168"/>
    </row>
    <row r="26" spans="1:21" ht="12" customHeight="1">
      <c r="F26" s="166" t="s">
        <v>95</v>
      </c>
      <c r="G26" s="166"/>
      <c r="H26" s="179"/>
      <c r="I26" s="179"/>
      <c r="J26" s="179"/>
      <c r="K26" s="179"/>
      <c r="L26" s="179"/>
      <c r="M26" s="179"/>
      <c r="N26" s="179"/>
      <c r="O26" s="168"/>
      <c r="P26" s="168"/>
      <c r="Q26" s="168"/>
      <c r="R26" s="168"/>
      <c r="S26" s="168"/>
      <c r="T26" s="168"/>
      <c r="U26" s="168"/>
    </row>
    <row r="27" spans="1:21" ht="12" customHeight="1">
      <c r="F27" s="170" t="s">
        <v>94</v>
      </c>
      <c r="G27" s="171"/>
      <c r="H27" s="175"/>
      <c r="I27" s="176"/>
      <c r="J27" s="176"/>
      <c r="K27" s="176"/>
      <c r="L27" s="176"/>
      <c r="M27" s="176"/>
      <c r="N27" s="177"/>
      <c r="O27" s="172"/>
      <c r="P27" s="173"/>
      <c r="Q27" s="173"/>
      <c r="R27" s="173"/>
      <c r="S27" s="173"/>
      <c r="T27" s="173"/>
      <c r="U27" s="174"/>
    </row>
    <row r="28" spans="1:21" ht="12" customHeight="1">
      <c r="F28" s="170" t="s">
        <v>93</v>
      </c>
      <c r="G28" s="171"/>
      <c r="H28" s="175"/>
      <c r="I28" s="176"/>
      <c r="J28" s="176"/>
      <c r="K28" s="176"/>
      <c r="L28" s="176"/>
      <c r="M28" s="176"/>
      <c r="N28" s="177"/>
      <c r="O28" s="172"/>
      <c r="P28" s="173"/>
      <c r="Q28" s="173"/>
      <c r="R28" s="173"/>
      <c r="S28" s="173"/>
      <c r="T28" s="173"/>
      <c r="U28" s="174"/>
    </row>
    <row r="29" spans="1:21" ht="12" customHeight="1">
      <c r="F29" s="181" t="s">
        <v>0</v>
      </c>
      <c r="G29" s="181"/>
      <c r="H29" s="181"/>
      <c r="I29" s="181"/>
      <c r="J29" s="181"/>
      <c r="K29" s="181"/>
      <c r="L29" s="181"/>
      <c r="M29" s="181"/>
      <c r="N29" s="181"/>
      <c r="O29" s="169" t="str">
        <f>IF(SUM(O23:U28)&gt;0,SUM(O23:U28),"")</f>
        <v/>
      </c>
      <c r="P29" s="169"/>
      <c r="Q29" s="169"/>
      <c r="R29" s="169"/>
      <c r="S29" s="169"/>
      <c r="T29" s="169"/>
      <c r="U29" s="169"/>
    </row>
    <row r="30" spans="1:21" ht="3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S30" s="16"/>
    </row>
    <row r="31" spans="1:21" ht="15" customHeight="1">
      <c r="A31" s="3" t="s">
        <v>102</v>
      </c>
      <c r="B31" s="4"/>
      <c r="C31" s="6"/>
      <c r="D31" s="4"/>
      <c r="E31" s="4"/>
      <c r="F31" s="4"/>
      <c r="G31" s="4"/>
      <c r="H31" s="4"/>
      <c r="I31" s="4"/>
    </row>
    <row r="32" spans="1:21" ht="3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S32" s="16"/>
    </row>
    <row r="33" spans="6:21" ht="15" customHeight="1">
      <c r="F33" s="180" t="s">
        <v>101</v>
      </c>
      <c r="G33" s="180"/>
      <c r="H33" s="178" t="s">
        <v>100</v>
      </c>
      <c r="I33" s="178"/>
      <c r="J33" s="178"/>
      <c r="K33" s="178"/>
      <c r="L33" s="178"/>
      <c r="M33" s="178"/>
      <c r="N33" s="178"/>
      <c r="O33" s="178" t="s">
        <v>99</v>
      </c>
      <c r="P33" s="178"/>
      <c r="Q33" s="178"/>
      <c r="R33" s="178"/>
      <c r="S33" s="178"/>
      <c r="T33" s="178"/>
      <c r="U33" s="178"/>
    </row>
    <row r="34" spans="6:21" ht="12" customHeight="1">
      <c r="F34" s="166" t="s">
        <v>98</v>
      </c>
      <c r="G34" s="166"/>
      <c r="H34" s="179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</row>
    <row r="35" spans="6:21" ht="12" customHeight="1">
      <c r="F35" s="166" t="s">
        <v>97</v>
      </c>
      <c r="G35" s="166"/>
      <c r="H35" s="167" t="str">
        <f>IF(O35="","",EDATE(H34,3))</f>
        <v/>
      </c>
      <c r="I35" s="167"/>
      <c r="J35" s="167"/>
      <c r="K35" s="167"/>
      <c r="L35" s="167"/>
      <c r="M35" s="167"/>
      <c r="N35" s="167"/>
      <c r="O35" s="168"/>
      <c r="P35" s="168"/>
      <c r="Q35" s="168"/>
      <c r="R35" s="168"/>
      <c r="S35" s="168"/>
      <c r="T35" s="168"/>
      <c r="U35" s="168"/>
    </row>
    <row r="36" spans="6:21" ht="12" customHeight="1">
      <c r="F36" s="166" t="s">
        <v>96</v>
      </c>
      <c r="G36" s="166"/>
      <c r="H36" s="167" t="str">
        <f t="shared" ref="H36:H66" si="0">IF(O36="","",EDATE(H35,3))</f>
        <v/>
      </c>
      <c r="I36" s="167"/>
      <c r="J36" s="167"/>
      <c r="K36" s="167"/>
      <c r="L36" s="167"/>
      <c r="M36" s="167"/>
      <c r="N36" s="167"/>
      <c r="O36" s="168"/>
      <c r="P36" s="168"/>
      <c r="Q36" s="168"/>
      <c r="R36" s="168"/>
      <c r="S36" s="168"/>
      <c r="T36" s="168"/>
      <c r="U36" s="168"/>
    </row>
    <row r="37" spans="6:21" ht="12" customHeight="1">
      <c r="F37" s="166" t="s">
        <v>95</v>
      </c>
      <c r="G37" s="166"/>
      <c r="H37" s="167" t="str">
        <f t="shared" si="0"/>
        <v/>
      </c>
      <c r="I37" s="167"/>
      <c r="J37" s="167"/>
      <c r="K37" s="167"/>
      <c r="L37" s="167"/>
      <c r="M37" s="167"/>
      <c r="N37" s="167"/>
      <c r="O37" s="168"/>
      <c r="P37" s="168"/>
      <c r="Q37" s="168"/>
      <c r="R37" s="168"/>
      <c r="S37" s="168"/>
      <c r="T37" s="168"/>
      <c r="U37" s="168"/>
    </row>
    <row r="38" spans="6:21" ht="12" customHeight="1">
      <c r="F38" s="166" t="s">
        <v>94</v>
      </c>
      <c r="G38" s="166"/>
      <c r="H38" s="167" t="str">
        <f t="shared" si="0"/>
        <v/>
      </c>
      <c r="I38" s="167"/>
      <c r="J38" s="167"/>
      <c r="K38" s="167"/>
      <c r="L38" s="167"/>
      <c r="M38" s="167"/>
      <c r="N38" s="167"/>
      <c r="O38" s="168"/>
      <c r="P38" s="168"/>
      <c r="Q38" s="168"/>
      <c r="R38" s="168"/>
      <c r="S38" s="168"/>
      <c r="T38" s="168"/>
      <c r="U38" s="168"/>
    </row>
    <row r="39" spans="6:21" ht="12" customHeight="1">
      <c r="F39" s="166" t="s">
        <v>93</v>
      </c>
      <c r="G39" s="166"/>
      <c r="H39" s="167" t="str">
        <f t="shared" si="0"/>
        <v/>
      </c>
      <c r="I39" s="167"/>
      <c r="J39" s="167"/>
      <c r="K39" s="167"/>
      <c r="L39" s="167"/>
      <c r="M39" s="167"/>
      <c r="N39" s="167"/>
      <c r="O39" s="168"/>
      <c r="P39" s="168"/>
      <c r="Q39" s="168"/>
      <c r="R39" s="168"/>
      <c r="S39" s="168"/>
      <c r="T39" s="168"/>
      <c r="U39" s="168"/>
    </row>
    <row r="40" spans="6:21" ht="12" customHeight="1">
      <c r="F40" s="166" t="s">
        <v>92</v>
      </c>
      <c r="G40" s="166"/>
      <c r="H40" s="167" t="str">
        <f t="shared" si="0"/>
        <v/>
      </c>
      <c r="I40" s="167"/>
      <c r="J40" s="167"/>
      <c r="K40" s="167"/>
      <c r="L40" s="167"/>
      <c r="M40" s="167"/>
      <c r="N40" s="167"/>
      <c r="O40" s="168"/>
      <c r="P40" s="168"/>
      <c r="Q40" s="168"/>
      <c r="R40" s="168"/>
      <c r="S40" s="168"/>
      <c r="T40" s="168"/>
      <c r="U40" s="168"/>
    </row>
    <row r="41" spans="6:21" ht="12" customHeight="1">
      <c r="F41" s="166" t="s">
        <v>91</v>
      </c>
      <c r="G41" s="166"/>
      <c r="H41" s="167" t="str">
        <f t="shared" si="0"/>
        <v/>
      </c>
      <c r="I41" s="167"/>
      <c r="J41" s="167"/>
      <c r="K41" s="167"/>
      <c r="L41" s="167"/>
      <c r="M41" s="167"/>
      <c r="N41" s="167"/>
      <c r="O41" s="168"/>
      <c r="P41" s="168"/>
      <c r="Q41" s="168"/>
      <c r="R41" s="168"/>
      <c r="S41" s="168"/>
      <c r="T41" s="168"/>
      <c r="U41" s="168"/>
    </row>
    <row r="42" spans="6:21" ht="12" customHeight="1">
      <c r="F42" s="166" t="s">
        <v>90</v>
      </c>
      <c r="G42" s="166"/>
      <c r="H42" s="167" t="str">
        <f t="shared" si="0"/>
        <v/>
      </c>
      <c r="I42" s="167"/>
      <c r="J42" s="167"/>
      <c r="K42" s="167"/>
      <c r="L42" s="167"/>
      <c r="M42" s="167"/>
      <c r="N42" s="167"/>
      <c r="O42" s="168"/>
      <c r="P42" s="168"/>
      <c r="Q42" s="168"/>
      <c r="R42" s="168"/>
      <c r="S42" s="168"/>
      <c r="T42" s="168"/>
      <c r="U42" s="168"/>
    </row>
    <row r="43" spans="6:21" ht="12" customHeight="1">
      <c r="F43" s="166" t="s">
        <v>89</v>
      </c>
      <c r="G43" s="166"/>
      <c r="H43" s="167" t="str">
        <f t="shared" si="0"/>
        <v/>
      </c>
      <c r="I43" s="167"/>
      <c r="J43" s="167"/>
      <c r="K43" s="167"/>
      <c r="L43" s="167"/>
      <c r="M43" s="167"/>
      <c r="N43" s="167"/>
      <c r="O43" s="168"/>
      <c r="P43" s="168"/>
      <c r="Q43" s="168"/>
      <c r="R43" s="168"/>
      <c r="S43" s="168"/>
      <c r="T43" s="168"/>
      <c r="U43" s="168"/>
    </row>
    <row r="44" spans="6:21" ht="12" customHeight="1">
      <c r="F44" s="166" t="s">
        <v>88</v>
      </c>
      <c r="G44" s="166"/>
      <c r="H44" s="167" t="str">
        <f t="shared" si="0"/>
        <v/>
      </c>
      <c r="I44" s="167"/>
      <c r="J44" s="167"/>
      <c r="K44" s="167"/>
      <c r="L44" s="167"/>
      <c r="M44" s="167"/>
      <c r="N44" s="167"/>
      <c r="O44" s="168"/>
      <c r="P44" s="168"/>
      <c r="Q44" s="168"/>
      <c r="R44" s="168"/>
      <c r="S44" s="168"/>
      <c r="T44" s="168"/>
      <c r="U44" s="168"/>
    </row>
    <row r="45" spans="6:21" ht="12" customHeight="1">
      <c r="F45" s="166" t="s">
        <v>87</v>
      </c>
      <c r="G45" s="166"/>
      <c r="H45" s="167" t="str">
        <f t="shared" si="0"/>
        <v/>
      </c>
      <c r="I45" s="167"/>
      <c r="J45" s="167"/>
      <c r="K45" s="167"/>
      <c r="L45" s="167"/>
      <c r="M45" s="167"/>
      <c r="N45" s="167"/>
      <c r="O45" s="168"/>
      <c r="P45" s="168"/>
      <c r="Q45" s="168"/>
      <c r="R45" s="168"/>
      <c r="S45" s="168"/>
      <c r="T45" s="168"/>
      <c r="U45" s="168"/>
    </row>
    <row r="46" spans="6:21" ht="12" customHeight="1">
      <c r="F46" s="166" t="s">
        <v>86</v>
      </c>
      <c r="G46" s="166"/>
      <c r="H46" s="167" t="str">
        <f t="shared" si="0"/>
        <v/>
      </c>
      <c r="I46" s="167"/>
      <c r="J46" s="167"/>
      <c r="K46" s="167"/>
      <c r="L46" s="167"/>
      <c r="M46" s="167"/>
      <c r="N46" s="167"/>
      <c r="O46" s="168"/>
      <c r="P46" s="168"/>
      <c r="Q46" s="168"/>
      <c r="R46" s="168"/>
      <c r="S46" s="168"/>
      <c r="T46" s="168"/>
      <c r="U46" s="168"/>
    </row>
    <row r="47" spans="6:21" ht="12" customHeight="1">
      <c r="F47" s="166" t="s">
        <v>85</v>
      </c>
      <c r="G47" s="166"/>
      <c r="H47" s="167" t="str">
        <f t="shared" si="0"/>
        <v/>
      </c>
      <c r="I47" s="167"/>
      <c r="J47" s="167"/>
      <c r="K47" s="167"/>
      <c r="L47" s="167"/>
      <c r="M47" s="167"/>
      <c r="N47" s="167"/>
      <c r="O47" s="168"/>
      <c r="P47" s="168"/>
      <c r="Q47" s="168"/>
      <c r="R47" s="168"/>
      <c r="S47" s="168"/>
      <c r="T47" s="168"/>
      <c r="U47" s="168"/>
    </row>
    <row r="48" spans="6:21" ht="12" customHeight="1">
      <c r="F48" s="166" t="s">
        <v>84</v>
      </c>
      <c r="G48" s="166"/>
      <c r="H48" s="167" t="str">
        <f t="shared" si="0"/>
        <v/>
      </c>
      <c r="I48" s="167"/>
      <c r="J48" s="167"/>
      <c r="K48" s="167"/>
      <c r="L48" s="167"/>
      <c r="M48" s="167"/>
      <c r="N48" s="167"/>
      <c r="O48" s="168"/>
      <c r="P48" s="168"/>
      <c r="Q48" s="168"/>
      <c r="R48" s="168"/>
      <c r="S48" s="168"/>
      <c r="T48" s="168"/>
      <c r="U48" s="168"/>
    </row>
    <row r="49" spans="6:21" ht="12" customHeight="1">
      <c r="F49" s="166" t="s">
        <v>83</v>
      </c>
      <c r="G49" s="166"/>
      <c r="H49" s="167" t="str">
        <f t="shared" si="0"/>
        <v/>
      </c>
      <c r="I49" s="167"/>
      <c r="J49" s="167"/>
      <c r="K49" s="167"/>
      <c r="L49" s="167"/>
      <c r="M49" s="167"/>
      <c r="N49" s="167"/>
      <c r="O49" s="168"/>
      <c r="P49" s="168"/>
      <c r="Q49" s="168"/>
      <c r="R49" s="168"/>
      <c r="S49" s="168"/>
      <c r="T49" s="168"/>
      <c r="U49" s="168"/>
    </row>
    <row r="50" spans="6:21" ht="12" customHeight="1">
      <c r="F50" s="166" t="s">
        <v>82</v>
      </c>
      <c r="G50" s="166"/>
      <c r="H50" s="167" t="str">
        <f t="shared" si="0"/>
        <v/>
      </c>
      <c r="I50" s="167"/>
      <c r="J50" s="167"/>
      <c r="K50" s="167"/>
      <c r="L50" s="167"/>
      <c r="M50" s="167"/>
      <c r="N50" s="167"/>
      <c r="O50" s="168"/>
      <c r="P50" s="168"/>
      <c r="Q50" s="168"/>
      <c r="R50" s="168"/>
      <c r="S50" s="168"/>
      <c r="T50" s="168"/>
      <c r="U50" s="168"/>
    </row>
    <row r="51" spans="6:21" ht="12" customHeight="1">
      <c r="F51" s="166" t="s">
        <v>81</v>
      </c>
      <c r="G51" s="166"/>
      <c r="H51" s="167" t="str">
        <f t="shared" si="0"/>
        <v/>
      </c>
      <c r="I51" s="167"/>
      <c r="J51" s="167"/>
      <c r="K51" s="167"/>
      <c r="L51" s="167"/>
      <c r="M51" s="167"/>
      <c r="N51" s="167"/>
      <c r="O51" s="168"/>
      <c r="P51" s="168"/>
      <c r="Q51" s="168"/>
      <c r="R51" s="168"/>
      <c r="S51" s="168"/>
      <c r="T51" s="168"/>
      <c r="U51" s="168"/>
    </row>
    <row r="52" spans="6:21" ht="12" customHeight="1">
      <c r="F52" s="166" t="s">
        <v>80</v>
      </c>
      <c r="G52" s="166"/>
      <c r="H52" s="167" t="str">
        <f t="shared" si="0"/>
        <v/>
      </c>
      <c r="I52" s="167"/>
      <c r="J52" s="167"/>
      <c r="K52" s="167"/>
      <c r="L52" s="167"/>
      <c r="M52" s="167"/>
      <c r="N52" s="167"/>
      <c r="O52" s="168"/>
      <c r="P52" s="168"/>
      <c r="Q52" s="168"/>
      <c r="R52" s="168"/>
      <c r="S52" s="168"/>
      <c r="T52" s="168"/>
      <c r="U52" s="168"/>
    </row>
    <row r="53" spans="6:21" ht="12" customHeight="1">
      <c r="F53" s="166" t="s">
        <v>79</v>
      </c>
      <c r="G53" s="166"/>
      <c r="H53" s="167" t="str">
        <f t="shared" si="0"/>
        <v/>
      </c>
      <c r="I53" s="167"/>
      <c r="J53" s="167"/>
      <c r="K53" s="167"/>
      <c r="L53" s="167"/>
      <c r="M53" s="167"/>
      <c r="N53" s="167"/>
      <c r="O53" s="168"/>
      <c r="P53" s="168"/>
      <c r="Q53" s="168"/>
      <c r="R53" s="168"/>
      <c r="S53" s="168"/>
      <c r="T53" s="168"/>
      <c r="U53" s="168"/>
    </row>
    <row r="54" spans="6:21" ht="12" customHeight="1">
      <c r="F54" s="166" t="s">
        <v>78</v>
      </c>
      <c r="G54" s="166"/>
      <c r="H54" s="167" t="str">
        <f t="shared" si="0"/>
        <v/>
      </c>
      <c r="I54" s="167"/>
      <c r="J54" s="167"/>
      <c r="K54" s="167"/>
      <c r="L54" s="167"/>
      <c r="M54" s="167"/>
      <c r="N54" s="167"/>
      <c r="O54" s="168"/>
      <c r="P54" s="168"/>
      <c r="Q54" s="168"/>
      <c r="R54" s="168"/>
      <c r="S54" s="168"/>
      <c r="T54" s="168"/>
      <c r="U54" s="168"/>
    </row>
    <row r="55" spans="6:21" ht="12" customHeight="1">
      <c r="F55" s="166" t="s">
        <v>77</v>
      </c>
      <c r="G55" s="166"/>
      <c r="H55" s="167" t="str">
        <f t="shared" si="0"/>
        <v/>
      </c>
      <c r="I55" s="167"/>
      <c r="J55" s="167"/>
      <c r="K55" s="167"/>
      <c r="L55" s="167"/>
      <c r="M55" s="167"/>
      <c r="N55" s="167"/>
      <c r="O55" s="168"/>
      <c r="P55" s="168"/>
      <c r="Q55" s="168"/>
      <c r="R55" s="168"/>
      <c r="S55" s="168"/>
      <c r="T55" s="168"/>
      <c r="U55" s="168"/>
    </row>
    <row r="56" spans="6:21" ht="12" customHeight="1">
      <c r="F56" s="166" t="s">
        <v>76</v>
      </c>
      <c r="G56" s="166"/>
      <c r="H56" s="167" t="str">
        <f t="shared" si="0"/>
        <v/>
      </c>
      <c r="I56" s="167"/>
      <c r="J56" s="167"/>
      <c r="K56" s="167"/>
      <c r="L56" s="167"/>
      <c r="M56" s="167"/>
      <c r="N56" s="167"/>
      <c r="O56" s="168"/>
      <c r="P56" s="168"/>
      <c r="Q56" s="168"/>
      <c r="R56" s="168"/>
      <c r="S56" s="168"/>
      <c r="T56" s="168"/>
      <c r="U56" s="168"/>
    </row>
    <row r="57" spans="6:21" ht="12" customHeight="1">
      <c r="F57" s="166" t="s">
        <v>75</v>
      </c>
      <c r="G57" s="166"/>
      <c r="H57" s="167" t="str">
        <f t="shared" si="0"/>
        <v/>
      </c>
      <c r="I57" s="167"/>
      <c r="J57" s="167"/>
      <c r="K57" s="167"/>
      <c r="L57" s="167"/>
      <c r="M57" s="167"/>
      <c r="N57" s="167"/>
      <c r="O57" s="168"/>
      <c r="P57" s="168"/>
      <c r="Q57" s="168"/>
      <c r="R57" s="168"/>
      <c r="S57" s="168"/>
      <c r="T57" s="168"/>
      <c r="U57" s="168"/>
    </row>
    <row r="58" spans="6:21" ht="12" customHeight="1">
      <c r="F58" s="166" t="s">
        <v>74</v>
      </c>
      <c r="G58" s="166"/>
      <c r="H58" s="167" t="str">
        <f t="shared" si="0"/>
        <v/>
      </c>
      <c r="I58" s="167"/>
      <c r="J58" s="167"/>
      <c r="K58" s="167"/>
      <c r="L58" s="167"/>
      <c r="M58" s="167"/>
      <c r="N58" s="167"/>
      <c r="O58" s="168"/>
      <c r="P58" s="168"/>
      <c r="Q58" s="168"/>
      <c r="R58" s="168"/>
      <c r="S58" s="168"/>
      <c r="T58" s="168"/>
      <c r="U58" s="168"/>
    </row>
    <row r="59" spans="6:21" ht="12" customHeight="1">
      <c r="F59" s="166" t="s">
        <v>73</v>
      </c>
      <c r="G59" s="166"/>
      <c r="H59" s="167" t="str">
        <f t="shared" si="0"/>
        <v/>
      </c>
      <c r="I59" s="167"/>
      <c r="J59" s="167"/>
      <c r="K59" s="167"/>
      <c r="L59" s="167"/>
      <c r="M59" s="167"/>
      <c r="N59" s="167"/>
      <c r="O59" s="168"/>
      <c r="P59" s="168"/>
      <c r="Q59" s="168"/>
      <c r="R59" s="168"/>
      <c r="S59" s="168"/>
      <c r="T59" s="168"/>
      <c r="U59" s="168"/>
    </row>
    <row r="60" spans="6:21" ht="12" customHeight="1">
      <c r="F60" s="166" t="s">
        <v>72</v>
      </c>
      <c r="G60" s="166"/>
      <c r="H60" s="167" t="str">
        <f t="shared" si="0"/>
        <v/>
      </c>
      <c r="I60" s="167"/>
      <c r="J60" s="167"/>
      <c r="K60" s="167"/>
      <c r="L60" s="167"/>
      <c r="M60" s="167"/>
      <c r="N60" s="167"/>
      <c r="O60" s="168"/>
      <c r="P60" s="168"/>
      <c r="Q60" s="168"/>
      <c r="R60" s="168"/>
      <c r="S60" s="168"/>
      <c r="T60" s="168"/>
      <c r="U60" s="168"/>
    </row>
    <row r="61" spans="6:21" ht="12" customHeight="1">
      <c r="F61" s="166" t="s">
        <v>71</v>
      </c>
      <c r="G61" s="166"/>
      <c r="H61" s="167" t="str">
        <f t="shared" si="0"/>
        <v/>
      </c>
      <c r="I61" s="167"/>
      <c r="J61" s="167"/>
      <c r="K61" s="167"/>
      <c r="L61" s="167"/>
      <c r="M61" s="167"/>
      <c r="N61" s="167"/>
      <c r="O61" s="168"/>
      <c r="P61" s="168"/>
      <c r="Q61" s="168"/>
      <c r="R61" s="168"/>
      <c r="S61" s="168"/>
      <c r="T61" s="168"/>
      <c r="U61" s="168"/>
    </row>
    <row r="62" spans="6:21" ht="12" customHeight="1">
      <c r="F62" s="166" t="s">
        <v>70</v>
      </c>
      <c r="G62" s="166"/>
      <c r="H62" s="167" t="str">
        <f t="shared" si="0"/>
        <v/>
      </c>
      <c r="I62" s="167"/>
      <c r="J62" s="167"/>
      <c r="K62" s="167"/>
      <c r="L62" s="167"/>
      <c r="M62" s="167"/>
      <c r="N62" s="167"/>
      <c r="O62" s="168"/>
      <c r="P62" s="168"/>
      <c r="Q62" s="168"/>
      <c r="R62" s="168"/>
      <c r="S62" s="168"/>
      <c r="T62" s="168"/>
      <c r="U62" s="168"/>
    </row>
    <row r="63" spans="6:21" ht="12" hidden="1" customHeight="1" outlineLevel="1">
      <c r="F63" s="166" t="s">
        <v>69</v>
      </c>
      <c r="G63" s="166"/>
      <c r="H63" s="167" t="str">
        <f t="shared" si="0"/>
        <v/>
      </c>
      <c r="I63" s="167"/>
      <c r="J63" s="167"/>
      <c r="K63" s="167"/>
      <c r="L63" s="167"/>
      <c r="M63" s="167"/>
      <c r="N63" s="167"/>
      <c r="O63" s="168"/>
      <c r="P63" s="168"/>
      <c r="Q63" s="168"/>
      <c r="R63" s="168"/>
      <c r="S63" s="168"/>
      <c r="T63" s="168"/>
      <c r="U63" s="168"/>
    </row>
    <row r="64" spans="6:21" ht="12" hidden="1" customHeight="1" outlineLevel="1">
      <c r="F64" s="166" t="s">
        <v>68</v>
      </c>
      <c r="G64" s="166"/>
      <c r="H64" s="167" t="str">
        <f t="shared" si="0"/>
        <v/>
      </c>
      <c r="I64" s="167"/>
      <c r="J64" s="167"/>
      <c r="K64" s="167"/>
      <c r="L64" s="167"/>
      <c r="M64" s="167"/>
      <c r="N64" s="167"/>
      <c r="O64" s="168"/>
      <c r="P64" s="168"/>
      <c r="Q64" s="168"/>
      <c r="R64" s="168"/>
      <c r="S64" s="168"/>
      <c r="T64" s="168"/>
      <c r="U64" s="168"/>
    </row>
    <row r="65" spans="6:21" ht="12" hidden="1" customHeight="1" outlineLevel="1">
      <c r="F65" s="166" t="s">
        <v>67</v>
      </c>
      <c r="G65" s="166"/>
      <c r="H65" s="167" t="str">
        <f t="shared" si="0"/>
        <v/>
      </c>
      <c r="I65" s="167"/>
      <c r="J65" s="167"/>
      <c r="K65" s="167"/>
      <c r="L65" s="167"/>
      <c r="M65" s="167"/>
      <c r="N65" s="167"/>
      <c r="O65" s="168"/>
      <c r="P65" s="168"/>
      <c r="Q65" s="168"/>
      <c r="R65" s="168"/>
      <c r="S65" s="168"/>
      <c r="T65" s="168"/>
      <c r="U65" s="168"/>
    </row>
    <row r="66" spans="6:21" ht="12" hidden="1" customHeight="1" outlineLevel="1" collapsed="1">
      <c r="F66" s="166" t="s">
        <v>66</v>
      </c>
      <c r="G66" s="166"/>
      <c r="H66" s="167" t="str">
        <f t="shared" si="0"/>
        <v/>
      </c>
      <c r="I66" s="167"/>
      <c r="J66" s="167"/>
      <c r="K66" s="167"/>
      <c r="L66" s="167"/>
      <c r="M66" s="167"/>
      <c r="N66" s="167"/>
      <c r="O66" s="168"/>
      <c r="P66" s="168"/>
      <c r="Q66" s="168"/>
      <c r="R66" s="168"/>
      <c r="S66" s="168"/>
      <c r="T66" s="168"/>
      <c r="U66" s="168"/>
    </row>
    <row r="67" spans="6:21" ht="12" hidden="1" customHeight="1" outlineLevel="1">
      <c r="F67" s="166" t="s">
        <v>65</v>
      </c>
      <c r="G67" s="166"/>
      <c r="H67" s="167" t="str">
        <f t="shared" ref="H67:H93" si="1">IF(O67="","",EDATE(H66,3))</f>
        <v/>
      </c>
      <c r="I67" s="167"/>
      <c r="J67" s="167"/>
      <c r="K67" s="167"/>
      <c r="L67" s="167"/>
      <c r="M67" s="167"/>
      <c r="N67" s="167"/>
      <c r="O67" s="168"/>
      <c r="P67" s="168"/>
      <c r="Q67" s="168"/>
      <c r="R67" s="168"/>
      <c r="S67" s="168"/>
      <c r="T67" s="168"/>
      <c r="U67" s="168"/>
    </row>
    <row r="68" spans="6:21" ht="12" hidden="1" customHeight="1" outlineLevel="1">
      <c r="F68" s="166" t="s">
        <v>64</v>
      </c>
      <c r="G68" s="166"/>
      <c r="H68" s="167" t="str">
        <f t="shared" si="1"/>
        <v/>
      </c>
      <c r="I68" s="167"/>
      <c r="J68" s="167"/>
      <c r="K68" s="167"/>
      <c r="L68" s="167"/>
      <c r="M68" s="167"/>
      <c r="N68" s="167"/>
      <c r="O68" s="168"/>
      <c r="P68" s="168"/>
      <c r="Q68" s="168"/>
      <c r="R68" s="168"/>
      <c r="S68" s="168"/>
      <c r="T68" s="168"/>
      <c r="U68" s="168"/>
    </row>
    <row r="69" spans="6:21" ht="12" hidden="1" customHeight="1" outlineLevel="1">
      <c r="F69" s="166" t="s">
        <v>63</v>
      </c>
      <c r="G69" s="166"/>
      <c r="H69" s="167" t="str">
        <f t="shared" si="1"/>
        <v/>
      </c>
      <c r="I69" s="167"/>
      <c r="J69" s="167"/>
      <c r="K69" s="167"/>
      <c r="L69" s="167"/>
      <c r="M69" s="167"/>
      <c r="N69" s="167"/>
      <c r="O69" s="168"/>
      <c r="P69" s="168"/>
      <c r="Q69" s="168"/>
      <c r="R69" s="168"/>
      <c r="S69" s="168"/>
      <c r="T69" s="168"/>
      <c r="U69" s="168"/>
    </row>
    <row r="70" spans="6:21" ht="12" hidden="1" customHeight="1" outlineLevel="1">
      <c r="F70" s="166" t="s">
        <v>62</v>
      </c>
      <c r="G70" s="166"/>
      <c r="H70" s="167" t="str">
        <f t="shared" si="1"/>
        <v/>
      </c>
      <c r="I70" s="167"/>
      <c r="J70" s="167"/>
      <c r="K70" s="167"/>
      <c r="L70" s="167"/>
      <c r="M70" s="167"/>
      <c r="N70" s="167"/>
      <c r="O70" s="168"/>
      <c r="P70" s="168"/>
      <c r="Q70" s="168"/>
      <c r="R70" s="168"/>
      <c r="S70" s="168"/>
      <c r="T70" s="168"/>
      <c r="U70" s="168"/>
    </row>
    <row r="71" spans="6:21" ht="12" hidden="1" customHeight="1" outlineLevel="1">
      <c r="F71" s="166" t="s">
        <v>61</v>
      </c>
      <c r="G71" s="166"/>
      <c r="H71" s="167" t="str">
        <f t="shared" si="1"/>
        <v/>
      </c>
      <c r="I71" s="167"/>
      <c r="J71" s="167"/>
      <c r="K71" s="167"/>
      <c r="L71" s="167"/>
      <c r="M71" s="167"/>
      <c r="N71" s="167"/>
      <c r="O71" s="168"/>
      <c r="P71" s="168"/>
      <c r="Q71" s="168"/>
      <c r="R71" s="168"/>
      <c r="S71" s="168"/>
      <c r="T71" s="168"/>
      <c r="U71" s="168"/>
    </row>
    <row r="72" spans="6:21" ht="12" hidden="1" customHeight="1" outlineLevel="1">
      <c r="F72" s="166" t="s">
        <v>60</v>
      </c>
      <c r="G72" s="166"/>
      <c r="H72" s="167" t="str">
        <f t="shared" si="1"/>
        <v/>
      </c>
      <c r="I72" s="167"/>
      <c r="J72" s="167"/>
      <c r="K72" s="167"/>
      <c r="L72" s="167"/>
      <c r="M72" s="167"/>
      <c r="N72" s="167"/>
      <c r="O72" s="168"/>
      <c r="P72" s="168"/>
      <c r="Q72" s="168"/>
      <c r="R72" s="168"/>
      <c r="S72" s="168"/>
      <c r="T72" s="168"/>
      <c r="U72" s="168"/>
    </row>
    <row r="73" spans="6:21" ht="12" hidden="1" customHeight="1" outlineLevel="1">
      <c r="F73" s="166" t="s">
        <v>59</v>
      </c>
      <c r="G73" s="166"/>
      <c r="H73" s="167" t="str">
        <f t="shared" si="1"/>
        <v/>
      </c>
      <c r="I73" s="167"/>
      <c r="J73" s="167"/>
      <c r="K73" s="167"/>
      <c r="L73" s="167"/>
      <c r="M73" s="167"/>
      <c r="N73" s="167"/>
      <c r="O73" s="168"/>
      <c r="P73" s="168"/>
      <c r="Q73" s="168"/>
      <c r="R73" s="168"/>
      <c r="S73" s="168"/>
      <c r="T73" s="168"/>
      <c r="U73" s="168"/>
    </row>
    <row r="74" spans="6:21" ht="12" hidden="1" customHeight="1" outlineLevel="1">
      <c r="F74" s="166" t="s">
        <v>58</v>
      </c>
      <c r="G74" s="166"/>
      <c r="H74" s="167" t="str">
        <f t="shared" si="1"/>
        <v/>
      </c>
      <c r="I74" s="167"/>
      <c r="J74" s="167"/>
      <c r="K74" s="167"/>
      <c r="L74" s="167"/>
      <c r="M74" s="167"/>
      <c r="N74" s="167"/>
      <c r="O74" s="168"/>
      <c r="P74" s="168"/>
      <c r="Q74" s="168"/>
      <c r="R74" s="168"/>
      <c r="S74" s="168"/>
      <c r="T74" s="168"/>
      <c r="U74" s="168"/>
    </row>
    <row r="75" spans="6:21" ht="12" hidden="1" customHeight="1" outlineLevel="1">
      <c r="F75" s="166" t="s">
        <v>57</v>
      </c>
      <c r="G75" s="166"/>
      <c r="H75" s="167" t="str">
        <f t="shared" si="1"/>
        <v/>
      </c>
      <c r="I75" s="167"/>
      <c r="J75" s="167"/>
      <c r="K75" s="167"/>
      <c r="L75" s="167"/>
      <c r="M75" s="167"/>
      <c r="N75" s="167"/>
      <c r="O75" s="168"/>
      <c r="P75" s="168"/>
      <c r="Q75" s="168"/>
      <c r="R75" s="168"/>
      <c r="S75" s="168"/>
      <c r="T75" s="168"/>
      <c r="U75" s="168"/>
    </row>
    <row r="76" spans="6:21" ht="12" hidden="1" customHeight="1" outlineLevel="1">
      <c r="F76" s="166" t="s">
        <v>56</v>
      </c>
      <c r="G76" s="166"/>
      <c r="H76" s="167" t="str">
        <f t="shared" si="1"/>
        <v/>
      </c>
      <c r="I76" s="167"/>
      <c r="J76" s="167"/>
      <c r="K76" s="167"/>
      <c r="L76" s="167"/>
      <c r="M76" s="167"/>
      <c r="N76" s="167"/>
      <c r="O76" s="168"/>
      <c r="P76" s="168"/>
      <c r="Q76" s="168"/>
      <c r="R76" s="168"/>
      <c r="S76" s="168"/>
      <c r="T76" s="168"/>
      <c r="U76" s="168"/>
    </row>
    <row r="77" spans="6:21" ht="12" hidden="1" customHeight="1" outlineLevel="1">
      <c r="F77" s="166" t="s">
        <v>55</v>
      </c>
      <c r="G77" s="166"/>
      <c r="H77" s="167" t="str">
        <f t="shared" si="1"/>
        <v/>
      </c>
      <c r="I77" s="167"/>
      <c r="J77" s="167"/>
      <c r="K77" s="167"/>
      <c r="L77" s="167"/>
      <c r="M77" s="167"/>
      <c r="N77" s="167"/>
      <c r="O77" s="168"/>
      <c r="P77" s="168"/>
      <c r="Q77" s="168"/>
      <c r="R77" s="168"/>
      <c r="S77" s="168"/>
      <c r="T77" s="168"/>
      <c r="U77" s="168"/>
    </row>
    <row r="78" spans="6:21" ht="12" hidden="1" customHeight="1" outlineLevel="1">
      <c r="F78" s="166" t="s">
        <v>54</v>
      </c>
      <c r="G78" s="166"/>
      <c r="H78" s="167" t="str">
        <f t="shared" si="1"/>
        <v/>
      </c>
      <c r="I78" s="167"/>
      <c r="J78" s="167"/>
      <c r="K78" s="167"/>
      <c r="L78" s="167"/>
      <c r="M78" s="167"/>
      <c r="N78" s="167"/>
      <c r="O78" s="168"/>
      <c r="P78" s="168"/>
      <c r="Q78" s="168"/>
      <c r="R78" s="168"/>
      <c r="S78" s="168"/>
      <c r="T78" s="168"/>
      <c r="U78" s="168"/>
    </row>
    <row r="79" spans="6:21" ht="12" hidden="1" customHeight="1" outlineLevel="1">
      <c r="F79" s="166" t="s">
        <v>53</v>
      </c>
      <c r="G79" s="166"/>
      <c r="H79" s="167" t="str">
        <f t="shared" si="1"/>
        <v/>
      </c>
      <c r="I79" s="167"/>
      <c r="J79" s="167"/>
      <c r="K79" s="167"/>
      <c r="L79" s="167"/>
      <c r="M79" s="167"/>
      <c r="N79" s="167"/>
      <c r="O79" s="168"/>
      <c r="P79" s="168"/>
      <c r="Q79" s="168"/>
      <c r="R79" s="168"/>
      <c r="S79" s="168"/>
      <c r="T79" s="168"/>
      <c r="U79" s="168"/>
    </row>
    <row r="80" spans="6:21" ht="12" hidden="1" customHeight="1" outlineLevel="1">
      <c r="F80" s="166" t="s">
        <v>52</v>
      </c>
      <c r="G80" s="166"/>
      <c r="H80" s="167" t="str">
        <f t="shared" si="1"/>
        <v/>
      </c>
      <c r="I80" s="167"/>
      <c r="J80" s="167"/>
      <c r="K80" s="167"/>
      <c r="L80" s="167"/>
      <c r="M80" s="167"/>
      <c r="N80" s="167"/>
      <c r="O80" s="168"/>
      <c r="P80" s="168"/>
      <c r="Q80" s="168"/>
      <c r="R80" s="168"/>
      <c r="S80" s="168"/>
      <c r="T80" s="168"/>
      <c r="U80" s="168"/>
    </row>
    <row r="81" spans="1:26" ht="12" hidden="1" customHeight="1" outlineLevel="1">
      <c r="F81" s="166" t="s">
        <v>51</v>
      </c>
      <c r="G81" s="166"/>
      <c r="H81" s="167" t="str">
        <f t="shared" si="1"/>
        <v/>
      </c>
      <c r="I81" s="167"/>
      <c r="J81" s="167"/>
      <c r="K81" s="167"/>
      <c r="L81" s="167"/>
      <c r="M81" s="167"/>
      <c r="N81" s="167"/>
      <c r="O81" s="168"/>
      <c r="P81" s="168"/>
      <c r="Q81" s="168"/>
      <c r="R81" s="168"/>
      <c r="S81" s="168"/>
      <c r="T81" s="168"/>
      <c r="U81" s="168"/>
    </row>
    <row r="82" spans="1:26" ht="12" hidden="1" customHeight="1" outlineLevel="1">
      <c r="F82" s="166" t="s">
        <v>50</v>
      </c>
      <c r="G82" s="166"/>
      <c r="H82" s="167" t="str">
        <f t="shared" si="1"/>
        <v/>
      </c>
      <c r="I82" s="167"/>
      <c r="J82" s="167"/>
      <c r="K82" s="167"/>
      <c r="L82" s="167"/>
      <c r="M82" s="167"/>
      <c r="N82" s="167"/>
      <c r="O82" s="168"/>
      <c r="P82" s="168"/>
      <c r="Q82" s="168"/>
      <c r="R82" s="168"/>
      <c r="S82" s="168"/>
      <c r="T82" s="168"/>
      <c r="U82" s="168"/>
    </row>
    <row r="83" spans="1:26" ht="12" hidden="1" customHeight="1" outlineLevel="1">
      <c r="F83" s="166" t="s">
        <v>49</v>
      </c>
      <c r="G83" s="166"/>
      <c r="H83" s="167" t="str">
        <f t="shared" si="1"/>
        <v/>
      </c>
      <c r="I83" s="167"/>
      <c r="J83" s="167"/>
      <c r="K83" s="167"/>
      <c r="L83" s="167"/>
      <c r="M83" s="167"/>
      <c r="N83" s="167"/>
      <c r="O83" s="168"/>
      <c r="P83" s="168"/>
      <c r="Q83" s="168"/>
      <c r="R83" s="168"/>
      <c r="S83" s="168"/>
      <c r="T83" s="168"/>
      <c r="U83" s="168"/>
    </row>
    <row r="84" spans="1:26" ht="12" hidden="1" customHeight="1" outlineLevel="1">
      <c r="F84" s="166" t="s">
        <v>48</v>
      </c>
      <c r="G84" s="166"/>
      <c r="H84" s="167" t="str">
        <f t="shared" si="1"/>
        <v/>
      </c>
      <c r="I84" s="167"/>
      <c r="J84" s="167"/>
      <c r="K84" s="167"/>
      <c r="L84" s="167"/>
      <c r="M84" s="167"/>
      <c r="N84" s="167"/>
      <c r="O84" s="168"/>
      <c r="P84" s="168"/>
      <c r="Q84" s="168"/>
      <c r="R84" s="168"/>
      <c r="S84" s="168"/>
      <c r="T84" s="168"/>
      <c r="U84" s="168"/>
    </row>
    <row r="85" spans="1:26" ht="12" hidden="1" customHeight="1" outlineLevel="1">
      <c r="F85" s="166" t="s">
        <v>47</v>
      </c>
      <c r="G85" s="166"/>
      <c r="H85" s="167" t="str">
        <f t="shared" si="1"/>
        <v/>
      </c>
      <c r="I85" s="167"/>
      <c r="J85" s="167"/>
      <c r="K85" s="167"/>
      <c r="L85" s="167"/>
      <c r="M85" s="167"/>
      <c r="N85" s="167"/>
      <c r="O85" s="168"/>
      <c r="P85" s="168"/>
      <c r="Q85" s="168"/>
      <c r="R85" s="168"/>
      <c r="S85" s="168"/>
      <c r="T85" s="168"/>
      <c r="U85" s="168"/>
    </row>
    <row r="86" spans="1:26" ht="12" hidden="1" customHeight="1" outlineLevel="1">
      <c r="F86" s="166" t="s">
        <v>46</v>
      </c>
      <c r="G86" s="166"/>
      <c r="H86" s="167" t="str">
        <f t="shared" si="1"/>
        <v/>
      </c>
      <c r="I86" s="167"/>
      <c r="J86" s="167"/>
      <c r="K86" s="167"/>
      <c r="L86" s="167"/>
      <c r="M86" s="167"/>
      <c r="N86" s="167"/>
      <c r="O86" s="168"/>
      <c r="P86" s="168"/>
      <c r="Q86" s="168"/>
      <c r="R86" s="168"/>
      <c r="S86" s="168"/>
      <c r="T86" s="168"/>
      <c r="U86" s="168"/>
    </row>
    <row r="87" spans="1:26" ht="12" hidden="1" customHeight="1" outlineLevel="1">
      <c r="F87" s="166" t="s">
        <v>45</v>
      </c>
      <c r="G87" s="166"/>
      <c r="H87" s="167" t="str">
        <f t="shared" si="1"/>
        <v/>
      </c>
      <c r="I87" s="167"/>
      <c r="J87" s="167"/>
      <c r="K87" s="167"/>
      <c r="L87" s="167"/>
      <c r="M87" s="167"/>
      <c r="N87" s="167"/>
      <c r="O87" s="168"/>
      <c r="P87" s="168"/>
      <c r="Q87" s="168"/>
      <c r="R87" s="168"/>
      <c r="S87" s="168"/>
      <c r="T87" s="168"/>
      <c r="U87" s="168"/>
    </row>
    <row r="88" spans="1:26" ht="12" hidden="1" customHeight="1" outlineLevel="1">
      <c r="F88" s="166" t="s">
        <v>44</v>
      </c>
      <c r="G88" s="166"/>
      <c r="H88" s="167" t="str">
        <f t="shared" si="1"/>
        <v/>
      </c>
      <c r="I88" s="167"/>
      <c r="J88" s="167"/>
      <c r="K88" s="167"/>
      <c r="L88" s="167"/>
      <c r="M88" s="167"/>
      <c r="N88" s="167"/>
      <c r="O88" s="168"/>
      <c r="P88" s="168"/>
      <c r="Q88" s="168"/>
      <c r="R88" s="168"/>
      <c r="S88" s="168"/>
      <c r="T88" s="168"/>
      <c r="U88" s="168"/>
    </row>
    <row r="89" spans="1:26" ht="12" hidden="1" customHeight="1" outlineLevel="1">
      <c r="F89" s="166" t="s">
        <v>43</v>
      </c>
      <c r="G89" s="166"/>
      <c r="H89" s="167" t="str">
        <f t="shared" si="1"/>
        <v/>
      </c>
      <c r="I89" s="167"/>
      <c r="J89" s="167"/>
      <c r="K89" s="167"/>
      <c r="L89" s="167"/>
      <c r="M89" s="167"/>
      <c r="N89" s="167"/>
      <c r="O89" s="168"/>
      <c r="P89" s="168"/>
      <c r="Q89" s="168"/>
      <c r="R89" s="168"/>
      <c r="S89" s="168"/>
      <c r="T89" s="168"/>
      <c r="U89" s="168"/>
    </row>
    <row r="90" spans="1:26" ht="12" hidden="1" customHeight="1" outlineLevel="1">
      <c r="F90" s="166" t="s">
        <v>42</v>
      </c>
      <c r="G90" s="166"/>
      <c r="H90" s="167" t="str">
        <f t="shared" si="1"/>
        <v/>
      </c>
      <c r="I90" s="167"/>
      <c r="J90" s="167"/>
      <c r="K90" s="167"/>
      <c r="L90" s="167"/>
      <c r="M90" s="167"/>
      <c r="N90" s="167"/>
      <c r="O90" s="168"/>
      <c r="P90" s="168"/>
      <c r="Q90" s="168"/>
      <c r="R90" s="168"/>
      <c r="S90" s="168"/>
      <c r="T90" s="168"/>
      <c r="U90" s="168"/>
    </row>
    <row r="91" spans="1:26" ht="12" hidden="1" customHeight="1" outlineLevel="1">
      <c r="F91" s="166" t="s">
        <v>41</v>
      </c>
      <c r="G91" s="166"/>
      <c r="H91" s="167" t="str">
        <f t="shared" si="1"/>
        <v/>
      </c>
      <c r="I91" s="167"/>
      <c r="J91" s="167"/>
      <c r="K91" s="167"/>
      <c r="L91" s="167"/>
      <c r="M91" s="167"/>
      <c r="N91" s="167"/>
      <c r="O91" s="168"/>
      <c r="P91" s="168"/>
      <c r="Q91" s="168"/>
      <c r="R91" s="168"/>
      <c r="S91" s="168"/>
      <c r="T91" s="168"/>
      <c r="U91" s="168"/>
    </row>
    <row r="92" spans="1:26" ht="12" hidden="1" customHeight="1" outlineLevel="1">
      <c r="F92" s="166" t="s">
        <v>40</v>
      </c>
      <c r="G92" s="166"/>
      <c r="H92" s="167" t="str">
        <f t="shared" si="1"/>
        <v/>
      </c>
      <c r="I92" s="167"/>
      <c r="J92" s="167"/>
      <c r="K92" s="167"/>
      <c r="L92" s="167"/>
      <c r="M92" s="167"/>
      <c r="N92" s="167"/>
      <c r="O92" s="168"/>
      <c r="P92" s="168"/>
      <c r="Q92" s="168"/>
      <c r="R92" s="168"/>
      <c r="S92" s="168"/>
      <c r="T92" s="168"/>
      <c r="U92" s="168"/>
    </row>
    <row r="93" spans="1:26" ht="12" hidden="1" customHeight="1" outlineLevel="1">
      <c r="F93" s="166" t="s">
        <v>39</v>
      </c>
      <c r="G93" s="166"/>
      <c r="H93" s="167" t="str">
        <f t="shared" si="1"/>
        <v/>
      </c>
      <c r="I93" s="167"/>
      <c r="J93" s="167"/>
      <c r="K93" s="167"/>
      <c r="L93" s="167"/>
      <c r="M93" s="167"/>
      <c r="N93" s="167"/>
      <c r="O93" s="168"/>
      <c r="P93" s="168"/>
      <c r="Q93" s="168"/>
      <c r="R93" s="168"/>
      <c r="S93" s="168"/>
      <c r="T93" s="168"/>
      <c r="U93" s="168"/>
    </row>
    <row r="94" spans="1:26" ht="12" customHeight="1" collapsed="1">
      <c r="F94" s="181" t="s">
        <v>0</v>
      </c>
      <c r="G94" s="181"/>
      <c r="H94" s="181"/>
      <c r="I94" s="181"/>
      <c r="J94" s="181"/>
      <c r="K94" s="181"/>
      <c r="L94" s="181"/>
      <c r="M94" s="181"/>
      <c r="N94" s="181"/>
      <c r="O94" s="169" t="str">
        <f>IF(SUM(O34:U93)&gt;0,SUM(O34:U93),"")</f>
        <v/>
      </c>
      <c r="P94" s="169"/>
      <c r="Q94" s="169"/>
      <c r="R94" s="169"/>
      <c r="S94" s="169"/>
      <c r="T94" s="169"/>
      <c r="U94" s="169"/>
    </row>
    <row r="95" spans="1:26" ht="3" customHeight="1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5" customHeight="1">
      <c r="A96" s="49" t="str">
        <f>IF(AND(O29&lt;&gt;"",O94&lt;&gt;"",O94&lt;&gt;O29),"Sumy kwot w tabelach 1 i 2 są niespójne!","")</f>
        <v/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45" customHeight="1">
      <c r="A97" s="139" t="s">
        <v>2</v>
      </c>
      <c r="B97" s="139"/>
      <c r="C97" s="139"/>
      <c r="D97" s="139"/>
      <c r="E97" s="139"/>
      <c r="F97" s="139"/>
      <c r="G97" s="139"/>
      <c r="H97" s="139"/>
      <c r="I97" s="139"/>
      <c r="J97" s="139"/>
      <c r="K97" s="139"/>
      <c r="L97" s="139"/>
      <c r="O97" s="139" t="s">
        <v>2</v>
      </c>
      <c r="P97" s="139"/>
      <c r="Q97" s="139"/>
      <c r="R97" s="139"/>
      <c r="S97" s="139"/>
      <c r="T97" s="139"/>
      <c r="U97" s="139"/>
      <c r="V97" s="139"/>
      <c r="W97" s="139"/>
      <c r="X97" s="139"/>
      <c r="Y97" s="139"/>
      <c r="Z97" s="139"/>
    </row>
    <row r="98" spans="1:26" ht="24" customHeight="1">
      <c r="A98" s="163" t="s">
        <v>14</v>
      </c>
      <c r="B98" s="163"/>
      <c r="C98" s="163"/>
      <c r="D98" s="163"/>
      <c r="E98" s="163"/>
      <c r="F98" s="163"/>
      <c r="G98" s="163"/>
      <c r="H98" s="163"/>
      <c r="I98" s="163"/>
      <c r="J98" s="163"/>
      <c r="K98" s="163"/>
      <c r="L98" s="163"/>
      <c r="O98" s="163" t="s">
        <v>5</v>
      </c>
      <c r="P98" s="163"/>
      <c r="Q98" s="163"/>
      <c r="R98" s="163"/>
      <c r="S98" s="163"/>
      <c r="T98" s="163"/>
      <c r="U98" s="163"/>
      <c r="V98" s="163"/>
      <c r="W98" s="163"/>
      <c r="X98" s="163"/>
      <c r="Y98" s="163"/>
      <c r="Z98" s="163"/>
    </row>
    <row r="99" spans="1:26" ht="3" customHeight="1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58.2" customHeight="1">
      <c r="A100" s="150" t="s">
        <v>210</v>
      </c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</row>
  </sheetData>
  <sheetProtection algorithmName="SHA-512" hashValue="USyO/ny7DgtQRRBuqw74B0N4FYvqmTKU5N2nqikG8/53x+o6fzsj2+1UgSnQPmOeA96s8DDm3knx4fge9s39Jw==" saltValue="zT5rA1P6uBvzznaknY4Seg==" spinCount="100000" sheet="1" formatRows="0"/>
  <mergeCells count="222">
    <mergeCell ref="A100:Z100"/>
    <mergeCell ref="A13:Z13"/>
    <mergeCell ref="A12:Z12"/>
    <mergeCell ref="A5:L5"/>
    <mergeCell ref="A98:L98"/>
    <mergeCell ref="O40:U40"/>
    <mergeCell ref="F41:G41"/>
    <mergeCell ref="H41:N41"/>
    <mergeCell ref="O41:U41"/>
    <mergeCell ref="F42:G42"/>
    <mergeCell ref="H42:N42"/>
    <mergeCell ref="O42:U42"/>
    <mergeCell ref="F43:G43"/>
    <mergeCell ref="H43:N43"/>
    <mergeCell ref="O43:U43"/>
    <mergeCell ref="F44:G44"/>
    <mergeCell ref="H44:N44"/>
    <mergeCell ref="O44:U44"/>
    <mergeCell ref="F69:G69"/>
    <mergeCell ref="A97:L97"/>
    <mergeCell ref="O35:U35"/>
    <mergeCell ref="F36:G36"/>
    <mergeCell ref="H36:N36"/>
    <mergeCell ref="O36:U36"/>
    <mergeCell ref="F37:G37"/>
    <mergeCell ref="H37:N37"/>
    <mergeCell ref="O37:U37"/>
    <mergeCell ref="F38:G38"/>
    <mergeCell ref="H38:N38"/>
    <mergeCell ref="O38:U38"/>
    <mergeCell ref="F39:G39"/>
    <mergeCell ref="H39:N39"/>
    <mergeCell ref="O39:U39"/>
    <mergeCell ref="F35:G35"/>
    <mergeCell ref="H35:N35"/>
    <mergeCell ref="A4:L4"/>
    <mergeCell ref="A9:Z9"/>
    <mergeCell ref="F22:G22"/>
    <mergeCell ref="F23:G23"/>
    <mergeCell ref="F24:G24"/>
    <mergeCell ref="F25:G25"/>
    <mergeCell ref="H26:N26"/>
    <mergeCell ref="A1:Z1"/>
    <mergeCell ref="F29:N29"/>
    <mergeCell ref="O29:U29"/>
    <mergeCell ref="O24:U24"/>
    <mergeCell ref="O25:U25"/>
    <mergeCell ref="O26:U26"/>
    <mergeCell ref="H17:N17"/>
    <mergeCell ref="H18:N18"/>
    <mergeCell ref="M3:T3"/>
    <mergeCell ref="O97:Z97"/>
    <mergeCell ref="O98:Z98"/>
    <mergeCell ref="F26:G26"/>
    <mergeCell ref="F27:G27"/>
    <mergeCell ref="F28:G28"/>
    <mergeCell ref="O27:U27"/>
    <mergeCell ref="O28:U28"/>
    <mergeCell ref="H27:N27"/>
    <mergeCell ref="O22:U22"/>
    <mergeCell ref="O23:U23"/>
    <mergeCell ref="H28:N28"/>
    <mergeCell ref="H22:N22"/>
    <mergeCell ref="H23:N23"/>
    <mergeCell ref="H24:N24"/>
    <mergeCell ref="H25:N25"/>
    <mergeCell ref="F33:G33"/>
    <mergeCell ref="H33:N33"/>
    <mergeCell ref="O33:U33"/>
    <mergeCell ref="F34:G34"/>
    <mergeCell ref="H34:N34"/>
    <mergeCell ref="O34:U34"/>
    <mergeCell ref="F40:G40"/>
    <mergeCell ref="H40:N40"/>
    <mergeCell ref="F94:N94"/>
    <mergeCell ref="O94:U94"/>
    <mergeCell ref="O62:U62"/>
    <mergeCell ref="F63:G63"/>
    <mergeCell ref="H63:N63"/>
    <mergeCell ref="O63:U63"/>
    <mergeCell ref="F64:G64"/>
    <mergeCell ref="H64:N64"/>
    <mergeCell ref="O54:U54"/>
    <mergeCell ref="O56:U56"/>
    <mergeCell ref="F57:G57"/>
    <mergeCell ref="H57:N57"/>
    <mergeCell ref="O57:U57"/>
    <mergeCell ref="F58:G58"/>
    <mergeCell ref="H58:N58"/>
    <mergeCell ref="O58:U58"/>
    <mergeCell ref="F60:G60"/>
    <mergeCell ref="H60:N60"/>
    <mergeCell ref="O60:U60"/>
    <mergeCell ref="F62:G62"/>
    <mergeCell ref="H62:N62"/>
    <mergeCell ref="F55:G55"/>
    <mergeCell ref="H69:N69"/>
    <mergeCell ref="O69:U69"/>
    <mergeCell ref="F70:G70"/>
    <mergeCell ref="F53:G53"/>
    <mergeCell ref="F52:G52"/>
    <mergeCell ref="H52:N52"/>
    <mergeCell ref="O52:U52"/>
    <mergeCell ref="F59:G59"/>
    <mergeCell ref="H59:N59"/>
    <mergeCell ref="O59:U59"/>
    <mergeCell ref="F54:G54"/>
    <mergeCell ref="H54:N54"/>
    <mergeCell ref="H53:N53"/>
    <mergeCell ref="O53:U53"/>
    <mergeCell ref="H55:N55"/>
    <mergeCell ref="O55:U55"/>
    <mergeCell ref="F56:G56"/>
    <mergeCell ref="H56:N56"/>
    <mergeCell ref="F45:G45"/>
    <mergeCell ref="H45:N45"/>
    <mergeCell ref="O45:U45"/>
    <mergeCell ref="F46:G46"/>
    <mergeCell ref="H46:N46"/>
    <mergeCell ref="O46:U46"/>
    <mergeCell ref="F51:G51"/>
    <mergeCell ref="H51:N51"/>
    <mergeCell ref="O51:U51"/>
    <mergeCell ref="F47:G47"/>
    <mergeCell ref="H47:N47"/>
    <mergeCell ref="O47:U47"/>
    <mergeCell ref="F48:G48"/>
    <mergeCell ref="H48:N48"/>
    <mergeCell ref="O48:U48"/>
    <mergeCell ref="F49:G49"/>
    <mergeCell ref="H49:N49"/>
    <mergeCell ref="O49:U49"/>
    <mergeCell ref="F50:G50"/>
    <mergeCell ref="H50:N50"/>
    <mergeCell ref="O50:U50"/>
    <mergeCell ref="H70:N70"/>
    <mergeCell ref="O70:U70"/>
    <mergeCell ref="F71:G71"/>
    <mergeCell ref="H71:N71"/>
    <mergeCell ref="O71:U71"/>
    <mergeCell ref="F61:G61"/>
    <mergeCell ref="H61:N61"/>
    <mergeCell ref="O61:U61"/>
    <mergeCell ref="H66:N66"/>
    <mergeCell ref="O66:U66"/>
    <mergeCell ref="F67:G67"/>
    <mergeCell ref="H67:N67"/>
    <mergeCell ref="O67:U67"/>
    <mergeCell ref="O64:U64"/>
    <mergeCell ref="F65:G65"/>
    <mergeCell ref="H65:N65"/>
    <mergeCell ref="O65:U65"/>
    <mergeCell ref="F66:G66"/>
    <mergeCell ref="F68:G68"/>
    <mergeCell ref="H68:N68"/>
    <mergeCell ref="O68:U68"/>
    <mergeCell ref="F72:G72"/>
    <mergeCell ref="H72:N72"/>
    <mergeCell ref="O72:U72"/>
    <mergeCell ref="F73:G73"/>
    <mergeCell ref="H73:N73"/>
    <mergeCell ref="O73:U73"/>
    <mergeCell ref="F74:G74"/>
    <mergeCell ref="H74:N74"/>
    <mergeCell ref="O74:U74"/>
    <mergeCell ref="F75:G75"/>
    <mergeCell ref="H75:N75"/>
    <mergeCell ref="O75:U75"/>
    <mergeCell ref="F76:G76"/>
    <mergeCell ref="H76:N76"/>
    <mergeCell ref="O76:U76"/>
    <mergeCell ref="F77:G77"/>
    <mergeCell ref="H77:N77"/>
    <mergeCell ref="O77:U77"/>
    <mergeCell ref="F78:G78"/>
    <mergeCell ref="H78:N78"/>
    <mergeCell ref="O78:U78"/>
    <mergeCell ref="F79:G79"/>
    <mergeCell ref="H79:N79"/>
    <mergeCell ref="O79:U79"/>
    <mergeCell ref="F80:G80"/>
    <mergeCell ref="H80:N80"/>
    <mergeCell ref="O80:U80"/>
    <mergeCell ref="H84:N84"/>
    <mergeCell ref="O84:U84"/>
    <mergeCell ref="F85:G85"/>
    <mergeCell ref="H85:N85"/>
    <mergeCell ref="O85:U85"/>
    <mergeCell ref="F86:G86"/>
    <mergeCell ref="H86:N86"/>
    <mergeCell ref="O86:U86"/>
    <mergeCell ref="F81:G81"/>
    <mergeCell ref="H81:N81"/>
    <mergeCell ref="O81:U81"/>
    <mergeCell ref="F82:G82"/>
    <mergeCell ref="H82:N82"/>
    <mergeCell ref="O82:U82"/>
    <mergeCell ref="F83:G83"/>
    <mergeCell ref="H83:N83"/>
    <mergeCell ref="O83:U83"/>
    <mergeCell ref="F84:G84"/>
    <mergeCell ref="F92:G92"/>
    <mergeCell ref="H92:N92"/>
    <mergeCell ref="O92:U92"/>
    <mergeCell ref="F93:G93"/>
    <mergeCell ref="H93:N93"/>
    <mergeCell ref="O93:U93"/>
    <mergeCell ref="F90:G90"/>
    <mergeCell ref="H90:N90"/>
    <mergeCell ref="F87:G87"/>
    <mergeCell ref="H87:N87"/>
    <mergeCell ref="O87:U87"/>
    <mergeCell ref="O90:U90"/>
    <mergeCell ref="F91:G91"/>
    <mergeCell ref="H91:N91"/>
    <mergeCell ref="O91:U91"/>
    <mergeCell ref="F88:G88"/>
    <mergeCell ref="H88:N88"/>
    <mergeCell ref="O88:U88"/>
    <mergeCell ref="F89:G89"/>
    <mergeCell ref="H89:N89"/>
    <mergeCell ref="O89:U89"/>
  </mergeCells>
  <conditionalFormatting sqref="H23:H28">
    <cfRule type="cellIs" dxfId="63" priority="6" operator="equal">
      <formula>""</formula>
    </cfRule>
  </conditionalFormatting>
  <conditionalFormatting sqref="H34">
    <cfRule type="cellIs" dxfId="62" priority="4" operator="equal">
      <formula>""</formula>
    </cfRule>
  </conditionalFormatting>
  <conditionalFormatting sqref="O23:O28">
    <cfRule type="cellIs" dxfId="61" priority="8" operator="equal">
      <formula>""</formula>
    </cfRule>
  </conditionalFormatting>
  <conditionalFormatting sqref="O34:O93">
    <cfRule type="cellIs" dxfId="60" priority="5" operator="equal">
      <formula>""</formula>
    </cfRule>
  </conditionalFormatting>
  <conditionalFormatting sqref="O29:U29">
    <cfRule type="cellIs" dxfId="59" priority="2" operator="notEqual">
      <formula>$O$94</formula>
    </cfRule>
  </conditionalFormatting>
  <conditionalFormatting sqref="O94:U94">
    <cfRule type="cellIs" dxfId="58" priority="3" operator="notEqual">
      <formula>$O$29</formula>
    </cfRule>
  </conditionalFormatting>
  <dataValidations count="2">
    <dataValidation type="custom" allowBlank="1" showInputMessage="1" showErrorMessage="1" errorTitle="Ostrzeżenie" error="Należy wprowadzić wartość z dokładnością do dwóch miejsc po przecinku." sqref="O34:U93 O23:U28" xr:uid="{9AAD3953-8994-476B-B49F-45A41E016800}">
      <formula1>ROUNDDOWN(O23,2)=O23</formula1>
    </dataValidation>
    <dataValidation type="custom" operator="equal" allowBlank="1" showInputMessage="1" showErrorMessage="1" errorTitle="Ostrzeżenie" error="Należy wskazać datę będącą 20. dniem ostatniego miesiąca kwartału oraz niepóźniejszą niż 12 miesięcy od zakończenia przedsięwzięcia." sqref="H34:N34" xr:uid="{6F836234-4487-4F32-879A-6139A57BA320}">
      <formula1>AND(OR(MONTH(H34)=3,MONTH(H34)=6,MONTH(H34)=9,MONTH(H34)=12),DAY(H34)=20,H34&lt;=EDATE(H18,12))</formula1>
    </dataValidation>
  </dataValidations>
  <printOptions horizontalCentered="1"/>
  <pageMargins left="0.70866141732283472" right="0.31496062992125984" top="0.35433070866141736" bottom="0.35433070866141736" header="0.31496062992125984" footer="0.31496062992125984"/>
  <pageSetup paperSize="9" scale="91" orientation="portrait" r:id="rId1"/>
  <headerFooter>
    <oddFooter>&amp;C&amp;"Arial,Normalny"&amp;8Strona &amp;P z &amp;N&amp;R&amp;"Arial,Normalny"&amp;8v2026-1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99F09-83CF-4221-BA0B-A6907169EB4C}">
  <dimension ref="A1:AB155"/>
  <sheetViews>
    <sheetView showGridLines="0" zoomScaleNormal="100" zoomScaleSheetLayoutView="100" workbookViewId="0">
      <selection activeCell="A12" sqref="A12:Z12"/>
    </sheetView>
  </sheetViews>
  <sheetFormatPr defaultColWidth="9.109375" defaultRowHeight="13.8"/>
  <cols>
    <col min="1" max="26" width="3.33203125" style="3" customWidth="1"/>
    <col min="27" max="16384" width="9.109375" style="3"/>
  </cols>
  <sheetData>
    <row r="1" spans="1:26">
      <c r="A1" s="164" t="s">
        <v>126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</row>
    <row r="2" spans="1:26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165</v>
      </c>
    </row>
    <row r="3" spans="1:26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51" t="str">
        <f>IF(Dane!B11="","",Dane!B11)</f>
        <v/>
      </c>
      <c r="N3" s="151"/>
      <c r="O3" s="151"/>
      <c r="P3" s="151"/>
      <c r="Q3" s="151"/>
      <c r="R3" s="151"/>
      <c r="S3" s="151"/>
      <c r="T3" s="151"/>
      <c r="U3" s="4" t="str">
        <f ca="1">CONCATENATE(", dnia ",TEXT(TODAY(),"dd.mm.rrrr")," r.")</f>
        <v>, dnia 27.01.2026 r.</v>
      </c>
      <c r="V3" s="4"/>
      <c r="W3" s="4"/>
      <c r="X3" s="4"/>
      <c r="Y3" s="4"/>
      <c r="Z3" s="4"/>
    </row>
    <row r="4" spans="1:26" ht="1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T4" s="89" t="s">
        <v>3</v>
      </c>
      <c r="U4" s="5" t="s">
        <v>4</v>
      </c>
    </row>
    <row r="5" spans="1:26" ht="1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</row>
    <row r="6" spans="1:26" ht="15" hidden="1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26" ht="15" hidden="1" customHeight="1"/>
    <row r="8" spans="1:26" ht="15" hidden="1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26" ht="15" customHeight="1">
      <c r="A9" s="145" t="s">
        <v>118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</row>
    <row r="10" spans="1:26" ht="22.8" customHeight="1">
      <c r="A10" s="192" t="s">
        <v>151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</row>
    <row r="11" spans="1:26" ht="3" customHeight="1">
      <c r="A11" s="48"/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</row>
    <row r="12" spans="1:26" ht="45" customHeight="1">
      <c r="A12" s="199" t="str">
        <f>IF(Dane!B2="","",Dane!B2)</f>
        <v/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199"/>
      <c r="U12" s="199"/>
      <c r="V12" s="199"/>
      <c r="W12" s="199"/>
      <c r="X12" s="199"/>
      <c r="Y12" s="199"/>
      <c r="Z12" s="199"/>
    </row>
    <row r="13" spans="1:26" ht="2.4" customHeight="1">
      <c r="A13" s="160"/>
      <c r="B13" s="160"/>
      <c r="C13" s="160"/>
      <c r="D13" s="160"/>
      <c r="E13" s="160"/>
      <c r="F13" s="160"/>
      <c r="G13" s="160"/>
      <c r="H13" s="160"/>
      <c r="I13" s="160"/>
      <c r="J13" s="160"/>
      <c r="K13" s="160"/>
      <c r="L13" s="160"/>
      <c r="M13" s="160"/>
      <c r="N13" s="160"/>
      <c r="O13" s="160"/>
      <c r="P13" s="160"/>
      <c r="Q13" s="160"/>
      <c r="R13" s="160"/>
      <c r="S13" s="160"/>
      <c r="T13" s="160"/>
      <c r="U13" s="160"/>
      <c r="V13" s="160"/>
      <c r="W13" s="160"/>
      <c r="X13" s="160"/>
      <c r="Y13" s="160"/>
      <c r="Z13" s="160"/>
    </row>
    <row r="14" spans="1:26" ht="3" customHeight="1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S14" s="16"/>
    </row>
    <row r="15" spans="1:26" ht="15" customHeight="1">
      <c r="A15" s="193" t="s">
        <v>119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</row>
    <row r="16" spans="1:26" ht="3" customHeigh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S16" s="16"/>
    </row>
    <row r="17" spans="1:28" ht="15" customHeight="1">
      <c r="A17" s="91" t="s">
        <v>1</v>
      </c>
      <c r="B17" s="196" t="s">
        <v>123</v>
      </c>
      <c r="C17" s="197"/>
      <c r="D17" s="197"/>
      <c r="E17" s="197"/>
      <c r="F17" s="197"/>
      <c r="G17" s="197"/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  <c r="T17" s="197"/>
      <c r="U17" s="197"/>
      <c r="V17" s="197"/>
      <c r="W17" s="197"/>
      <c r="X17" s="198"/>
      <c r="Y17" s="194" t="s">
        <v>122</v>
      </c>
      <c r="Z17" s="195"/>
      <c r="AB17" s="104"/>
    </row>
    <row r="18" spans="1:28" ht="12" customHeight="1">
      <c r="A18" s="200">
        <v>1</v>
      </c>
      <c r="B18" s="92" t="s">
        <v>166</v>
      </c>
      <c r="C18" s="93"/>
      <c r="D18" s="93"/>
      <c r="E18" s="93"/>
      <c r="F18" s="93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203"/>
      <c r="Z18" s="204"/>
      <c r="AB18" s="104"/>
    </row>
    <row r="19" spans="1:28" ht="12" customHeight="1">
      <c r="A19" s="201"/>
      <c r="B19" s="94" t="s">
        <v>167</v>
      </c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205"/>
      <c r="Z19" s="206"/>
      <c r="AB19" s="96" t="str">
        <f>IF(Y18="TAK","PRAWDA","FAŁSZ")</f>
        <v>FAŁSZ</v>
      </c>
    </row>
    <row r="20" spans="1:28" ht="12" customHeight="1">
      <c r="A20" s="201"/>
      <c r="B20" s="50" t="s">
        <v>120</v>
      </c>
      <c r="C20" s="50"/>
      <c r="D20" s="50"/>
      <c r="E20" s="50"/>
      <c r="F20" s="50"/>
      <c r="G20" s="50"/>
      <c r="H20" s="50"/>
      <c r="I20" s="50"/>
      <c r="J20" s="5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205"/>
      <c r="Z20" s="206"/>
      <c r="AB20" s="96"/>
    </row>
    <row r="21" spans="1:28" ht="12" customHeight="1">
      <c r="A21" s="202"/>
      <c r="B21" s="54"/>
      <c r="C21" s="55"/>
      <c r="D21" s="54"/>
      <c r="E21" s="54"/>
      <c r="F21" s="54"/>
      <c r="G21" s="54"/>
      <c r="H21" s="54"/>
      <c r="I21" s="54"/>
      <c r="J21" s="56"/>
      <c r="K21" s="209" t="s">
        <v>121</v>
      </c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7"/>
      <c r="Z21" s="208"/>
      <c r="AB21" s="96"/>
    </row>
    <row r="22" spans="1:28" ht="12" customHeight="1">
      <c r="A22" s="200">
        <v>2</v>
      </c>
      <c r="B22" s="63" t="s">
        <v>168</v>
      </c>
      <c r="C22" s="6"/>
      <c r="D22" s="4"/>
      <c r="E22" s="4"/>
      <c r="F22" s="4"/>
      <c r="G22" s="4"/>
      <c r="H22" s="4"/>
      <c r="I22" s="4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203"/>
      <c r="Z22" s="204"/>
      <c r="AB22" s="96"/>
    </row>
    <row r="23" spans="1:28" ht="12" customHeight="1">
      <c r="A23" s="201"/>
      <c r="B23" s="50" t="s">
        <v>169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205"/>
      <c r="Z23" s="206"/>
      <c r="AB23" s="96"/>
    </row>
    <row r="24" spans="1:28" ht="12" customHeight="1">
      <c r="A24" s="201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4"/>
      <c r="Q24" s="184"/>
      <c r="R24" s="184"/>
      <c r="S24" s="184"/>
      <c r="T24" s="184"/>
      <c r="U24" s="184"/>
      <c r="V24" s="184"/>
      <c r="W24" s="184"/>
      <c r="X24" s="184"/>
      <c r="Y24" s="205"/>
      <c r="Z24" s="206"/>
      <c r="AB24" s="96" t="str">
        <f>IF(Y22="TAK","PRAWDA","FAŁSZ")</f>
        <v>FAŁSZ</v>
      </c>
    </row>
    <row r="25" spans="1:28" ht="12" customHeight="1">
      <c r="A25" s="202"/>
      <c r="B25" s="187" t="s">
        <v>124</v>
      </c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9"/>
      <c r="Y25" s="207"/>
      <c r="Z25" s="208"/>
      <c r="AB25" s="96"/>
    </row>
    <row r="26" spans="1:28" ht="12" customHeight="1">
      <c r="A26" s="180">
        <v>3</v>
      </c>
      <c r="B26" s="63" t="s">
        <v>170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186"/>
      <c r="Z26" s="186"/>
      <c r="AB26" s="96"/>
    </row>
    <row r="27" spans="1:28" ht="12" customHeight="1">
      <c r="A27" s="180"/>
      <c r="B27" s="63" t="s">
        <v>171</v>
      </c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186"/>
      <c r="Z27" s="186"/>
      <c r="AB27" s="96"/>
    </row>
    <row r="28" spans="1:28" ht="12" customHeight="1">
      <c r="A28" s="18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4"/>
      <c r="O28" s="184"/>
      <c r="P28" s="184"/>
      <c r="Q28" s="184"/>
      <c r="R28" s="184"/>
      <c r="S28" s="184"/>
      <c r="T28" s="184"/>
      <c r="U28" s="184"/>
      <c r="V28" s="184"/>
      <c r="W28" s="184"/>
      <c r="X28" s="184"/>
      <c r="Y28" s="186"/>
      <c r="Z28" s="186"/>
      <c r="AB28" s="96" t="str">
        <f>IF(Y26="TAK","PRAWDA","FAŁSZ")</f>
        <v>FAŁSZ</v>
      </c>
    </row>
    <row r="29" spans="1:28" ht="12" customHeight="1">
      <c r="A29" s="180"/>
      <c r="B29" s="187" t="s">
        <v>124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9"/>
      <c r="Y29" s="186"/>
      <c r="Z29" s="186"/>
      <c r="AB29" s="96"/>
    </row>
    <row r="30" spans="1:28" ht="12" customHeight="1">
      <c r="A30" s="180">
        <v>4</v>
      </c>
      <c r="B30" s="63" t="s">
        <v>172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63"/>
      <c r="W30" s="63"/>
      <c r="X30" s="63"/>
      <c r="Y30" s="186"/>
      <c r="Z30" s="186"/>
      <c r="AB30" s="96"/>
    </row>
    <row r="31" spans="1:28" ht="12" customHeight="1">
      <c r="A31" s="180"/>
      <c r="B31" s="63" t="s">
        <v>173</v>
      </c>
      <c r="C31" s="63"/>
      <c r="D31" s="63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186"/>
      <c r="Z31" s="186"/>
      <c r="AB31" s="96"/>
    </row>
    <row r="32" spans="1:28" ht="12" customHeight="1">
      <c r="A32" s="180"/>
      <c r="B32" s="50" t="s">
        <v>125</v>
      </c>
      <c r="C32" s="50"/>
      <c r="D32" s="50"/>
      <c r="E32" s="50"/>
      <c r="F32" s="50"/>
      <c r="G32" s="50"/>
      <c r="H32" s="50"/>
      <c r="I32" s="50"/>
      <c r="J32" s="50"/>
      <c r="K32" s="5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186"/>
      <c r="Z32" s="186"/>
      <c r="AB32" s="96" t="str">
        <f>IF(Y30="TAK","PRAWDA","FAŁSZ")</f>
        <v>FAŁSZ</v>
      </c>
    </row>
    <row r="33" spans="1:28" ht="12" customHeight="1">
      <c r="A33" s="180"/>
      <c r="B33" s="67"/>
      <c r="C33" s="55"/>
      <c r="D33" s="54"/>
      <c r="E33" s="54"/>
      <c r="F33" s="54"/>
      <c r="G33" s="54"/>
      <c r="H33" s="54"/>
      <c r="I33" s="54"/>
      <c r="J33" s="56"/>
      <c r="K33" s="209" t="s">
        <v>121</v>
      </c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11"/>
      <c r="Y33" s="186"/>
      <c r="Z33" s="186"/>
      <c r="AB33" s="96"/>
    </row>
    <row r="34" spans="1:28" ht="12" customHeight="1">
      <c r="A34" s="180">
        <v>5</v>
      </c>
      <c r="B34" s="63" t="s">
        <v>174</v>
      </c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186"/>
      <c r="Z34" s="186"/>
      <c r="AB34" s="96"/>
    </row>
    <row r="35" spans="1:28" ht="12" customHeight="1">
      <c r="A35" s="180"/>
      <c r="B35" s="63" t="s">
        <v>175</v>
      </c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186"/>
      <c r="Z35" s="186"/>
      <c r="AB35" s="96"/>
    </row>
    <row r="36" spans="1:28" ht="12" customHeight="1">
      <c r="A36" s="180"/>
      <c r="B36" s="184"/>
      <c r="C36" s="184"/>
      <c r="D36" s="184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6"/>
      <c r="Z36" s="186"/>
      <c r="AB36" s="96" t="str">
        <f>IF(Y34="TAK","PRAWDA","FAŁSZ")</f>
        <v>FAŁSZ</v>
      </c>
    </row>
    <row r="37" spans="1:28" ht="12" customHeight="1">
      <c r="A37" s="180"/>
      <c r="B37" s="187" t="s">
        <v>124</v>
      </c>
      <c r="C37" s="188"/>
      <c r="D37" s="188"/>
      <c r="E37" s="188"/>
      <c r="F37" s="188"/>
      <c r="G37" s="188"/>
      <c r="H37" s="188"/>
      <c r="I37" s="188"/>
      <c r="J37" s="188"/>
      <c r="K37" s="188"/>
      <c r="L37" s="188"/>
      <c r="M37" s="188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9"/>
      <c r="Y37" s="186"/>
      <c r="Z37" s="186"/>
      <c r="AB37" s="96"/>
    </row>
    <row r="38" spans="1:28" ht="12" customHeight="1">
      <c r="A38" s="180">
        <v>6</v>
      </c>
      <c r="B38" s="94" t="s">
        <v>176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186"/>
      <c r="Z38" s="186"/>
      <c r="AB38" s="96"/>
    </row>
    <row r="39" spans="1:28" ht="12" customHeight="1">
      <c r="A39" s="180"/>
      <c r="B39" s="94" t="s">
        <v>177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186"/>
      <c r="Z39" s="186"/>
      <c r="AB39" s="96"/>
    </row>
    <row r="40" spans="1:28" ht="12" customHeight="1">
      <c r="A40" s="180"/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V40" s="184"/>
      <c r="W40" s="184"/>
      <c r="X40" s="184"/>
      <c r="Y40" s="186"/>
      <c r="Z40" s="186"/>
      <c r="AB40" s="96" t="str">
        <f>IF(Y38="TAK","PRAWDA","FAŁSZ")</f>
        <v>FAŁSZ</v>
      </c>
    </row>
    <row r="41" spans="1:28" ht="12" customHeight="1">
      <c r="A41" s="180"/>
      <c r="B41" s="187" t="s">
        <v>124</v>
      </c>
      <c r="C41" s="188"/>
      <c r="D41" s="188"/>
      <c r="E41" s="188"/>
      <c r="F41" s="188"/>
      <c r="G41" s="188"/>
      <c r="H41" s="188"/>
      <c r="I41" s="188"/>
      <c r="J41" s="188"/>
      <c r="K41" s="188"/>
      <c r="L41" s="188"/>
      <c r="M41" s="188"/>
      <c r="N41" s="188"/>
      <c r="O41" s="188"/>
      <c r="P41" s="188"/>
      <c r="Q41" s="188"/>
      <c r="R41" s="188"/>
      <c r="S41" s="188"/>
      <c r="T41" s="188"/>
      <c r="U41" s="188"/>
      <c r="V41" s="188"/>
      <c r="W41" s="188"/>
      <c r="X41" s="189"/>
      <c r="Y41" s="186"/>
      <c r="Z41" s="186"/>
      <c r="AB41" s="96"/>
    </row>
    <row r="42" spans="1:28" ht="12" customHeight="1">
      <c r="A42" s="180">
        <v>7</v>
      </c>
      <c r="B42" s="63" t="s">
        <v>178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186"/>
      <c r="Z42" s="186"/>
      <c r="AB42" s="96"/>
    </row>
    <row r="43" spans="1:28" ht="12" customHeight="1">
      <c r="A43" s="180"/>
      <c r="B43" s="63" t="s">
        <v>179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186"/>
      <c r="Z43" s="186"/>
      <c r="AB43" s="96"/>
    </row>
    <row r="44" spans="1:28" ht="12" customHeight="1">
      <c r="A44" s="180"/>
      <c r="B44" s="50" t="s">
        <v>180</v>
      </c>
      <c r="C44" s="50"/>
      <c r="D44" s="50"/>
      <c r="E44" s="50"/>
      <c r="F44" s="50"/>
      <c r="G44" s="50"/>
      <c r="H44" s="50"/>
      <c r="I44" s="50"/>
      <c r="J44" s="50"/>
      <c r="K44" s="190"/>
      <c r="L44" s="190"/>
      <c r="M44" s="190"/>
      <c r="N44" s="190"/>
      <c r="O44" s="190"/>
      <c r="P44" s="190"/>
      <c r="Q44" s="190"/>
      <c r="R44" s="190"/>
      <c r="S44" s="190"/>
      <c r="T44" s="190"/>
      <c r="U44" s="190"/>
      <c r="V44" s="190"/>
      <c r="W44" s="190"/>
      <c r="X44" s="190"/>
      <c r="Y44" s="186"/>
      <c r="Z44" s="186"/>
      <c r="AB44" s="96" t="str">
        <f>IF(Y42="TAK","PRAWDA","FAŁSZ")</f>
        <v>FAŁSZ</v>
      </c>
    </row>
    <row r="45" spans="1:28" ht="12" customHeight="1">
      <c r="A45" s="180"/>
      <c r="F45" s="63"/>
      <c r="G45" s="63"/>
      <c r="H45" s="53"/>
      <c r="I45" s="53"/>
      <c r="J45" s="53"/>
      <c r="K45" s="191" t="s">
        <v>121</v>
      </c>
      <c r="L45" s="191"/>
      <c r="M45" s="191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86"/>
      <c r="Z45" s="186"/>
      <c r="AB45" s="96"/>
    </row>
    <row r="46" spans="1:28" ht="12" customHeight="1">
      <c r="A46" s="180"/>
      <c r="B46" s="50" t="s">
        <v>181</v>
      </c>
      <c r="C46" s="50"/>
      <c r="D46" s="50"/>
      <c r="E46" s="50"/>
      <c r="F46" s="50"/>
      <c r="G46" s="50"/>
      <c r="H46" s="50"/>
      <c r="I46" s="50"/>
      <c r="J46" s="50"/>
      <c r="K46" s="190"/>
      <c r="L46" s="190"/>
      <c r="M46" s="190"/>
      <c r="N46" s="190"/>
      <c r="O46" s="190"/>
      <c r="P46" s="190"/>
      <c r="Q46" s="190"/>
      <c r="R46" s="190"/>
      <c r="S46" s="190"/>
      <c r="T46" s="190"/>
      <c r="U46" s="190"/>
      <c r="V46" s="190"/>
      <c r="W46" s="190"/>
      <c r="X46" s="190"/>
      <c r="Y46" s="186"/>
      <c r="Z46" s="186"/>
      <c r="AB46" s="96"/>
    </row>
    <row r="47" spans="1:28" ht="12" customHeight="1">
      <c r="A47" s="180"/>
      <c r="B47" s="68"/>
      <c r="C47" s="56"/>
      <c r="D47" s="56"/>
      <c r="E47" s="56"/>
      <c r="F47" s="69"/>
      <c r="G47" s="69"/>
      <c r="H47" s="70"/>
      <c r="I47" s="70"/>
      <c r="J47" s="70"/>
      <c r="K47" s="209" t="s">
        <v>121</v>
      </c>
      <c r="L47" s="209"/>
      <c r="M47" s="209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11"/>
      <c r="Y47" s="186"/>
      <c r="Z47" s="186"/>
      <c r="AB47" s="96"/>
    </row>
    <row r="48" spans="1:28" ht="12" customHeight="1">
      <c r="A48" s="180">
        <v>8</v>
      </c>
      <c r="B48" s="63" t="s">
        <v>182</v>
      </c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186"/>
      <c r="Z48" s="186"/>
      <c r="AB48" s="96"/>
    </row>
    <row r="49" spans="1:28" ht="12" customHeight="1">
      <c r="A49" s="180"/>
      <c r="B49" s="63" t="s">
        <v>183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186"/>
      <c r="Z49" s="186"/>
      <c r="AB49" s="96"/>
    </row>
    <row r="50" spans="1:28" ht="12" customHeight="1">
      <c r="A50" s="180"/>
      <c r="B50" s="63" t="s">
        <v>184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186"/>
      <c r="Z50" s="186"/>
      <c r="AB50" s="96" t="str">
        <f>IF(Y48="TAK","PRAWDA","FAŁSZ")</f>
        <v>FAŁSZ</v>
      </c>
    </row>
    <row r="51" spans="1:28" ht="12" customHeight="1">
      <c r="A51" s="180"/>
      <c r="B51" s="50" t="s">
        <v>128</v>
      </c>
      <c r="F51" s="63"/>
      <c r="G51" s="63"/>
      <c r="H51" s="53"/>
      <c r="I51" s="53"/>
      <c r="J51" s="53"/>
      <c r="K51" s="53"/>
      <c r="L51" s="53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186"/>
      <c r="Z51" s="186"/>
      <c r="AB51" s="96"/>
    </row>
    <row r="52" spans="1:28" ht="12" customHeight="1">
      <c r="A52" s="180"/>
      <c r="B52" s="68"/>
      <c r="C52" s="56"/>
      <c r="D52" s="56"/>
      <c r="E52" s="56"/>
      <c r="F52" s="69"/>
      <c r="G52" s="69"/>
      <c r="H52" s="70"/>
      <c r="I52" s="70"/>
      <c r="J52" s="70"/>
      <c r="K52" s="95"/>
      <c r="L52" s="95"/>
      <c r="M52" s="209" t="s">
        <v>124</v>
      </c>
      <c r="N52" s="209"/>
      <c r="O52" s="209"/>
      <c r="P52" s="209"/>
      <c r="Q52" s="209"/>
      <c r="R52" s="209"/>
      <c r="S52" s="209"/>
      <c r="T52" s="209"/>
      <c r="U52" s="209"/>
      <c r="V52" s="209"/>
      <c r="W52" s="209"/>
      <c r="X52" s="211"/>
      <c r="Y52" s="186"/>
      <c r="Z52" s="186"/>
      <c r="AB52" s="96"/>
    </row>
    <row r="53" spans="1:28" ht="12" customHeight="1">
      <c r="A53" s="180">
        <v>9</v>
      </c>
      <c r="B53" s="63" t="s">
        <v>185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186"/>
      <c r="Z53" s="186"/>
      <c r="AB53" s="96"/>
    </row>
    <row r="54" spans="1:28" ht="12" customHeight="1">
      <c r="A54" s="180"/>
      <c r="B54" s="63" t="s">
        <v>186</v>
      </c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186"/>
      <c r="Z54" s="186"/>
      <c r="AB54" s="96"/>
    </row>
    <row r="55" spans="1:28" ht="12" customHeight="1">
      <c r="A55" s="180"/>
      <c r="B55" s="184"/>
      <c r="C55" s="184"/>
      <c r="D55" s="184"/>
      <c r="E55" s="184"/>
      <c r="F55" s="184"/>
      <c r="G55" s="184"/>
      <c r="H55" s="184"/>
      <c r="I55" s="184"/>
      <c r="J55" s="184"/>
      <c r="K55" s="184"/>
      <c r="L55" s="184"/>
      <c r="M55" s="184"/>
      <c r="N55" s="184"/>
      <c r="O55" s="184"/>
      <c r="P55" s="184"/>
      <c r="Q55" s="184"/>
      <c r="R55" s="184"/>
      <c r="S55" s="184"/>
      <c r="T55" s="184"/>
      <c r="U55" s="184"/>
      <c r="V55" s="184"/>
      <c r="W55" s="184"/>
      <c r="X55" s="184"/>
      <c r="Y55" s="186"/>
      <c r="Z55" s="186"/>
      <c r="AB55" s="96" t="str">
        <f>IF(Y53="TAK","PRAWDA","FAŁSZ")</f>
        <v>FAŁSZ</v>
      </c>
    </row>
    <row r="56" spans="1:28" ht="12" customHeight="1">
      <c r="A56" s="180"/>
      <c r="B56" s="187" t="s">
        <v>124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9"/>
      <c r="Y56" s="186"/>
      <c r="Z56" s="186"/>
      <c r="AB56" s="96"/>
    </row>
    <row r="57" spans="1:28" ht="12" customHeight="1">
      <c r="A57" s="180">
        <v>10</v>
      </c>
      <c r="B57" s="63" t="s">
        <v>187</v>
      </c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63"/>
      <c r="W57" s="63"/>
      <c r="X57" s="63"/>
      <c r="Y57" s="186"/>
      <c r="Z57" s="186"/>
      <c r="AB57" s="96"/>
    </row>
    <row r="58" spans="1:28" ht="12" customHeight="1">
      <c r="A58" s="180"/>
      <c r="B58" s="63" t="s">
        <v>188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186"/>
      <c r="Z58" s="186"/>
      <c r="AB58" s="96"/>
    </row>
    <row r="59" spans="1:28" ht="12" customHeight="1">
      <c r="A59" s="180"/>
      <c r="B59" s="184"/>
      <c r="C59" s="184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4"/>
      <c r="W59" s="184"/>
      <c r="X59" s="184"/>
      <c r="Y59" s="186"/>
      <c r="Z59" s="186"/>
      <c r="AB59" s="96" t="str">
        <f>IF(Y57="TAK","PRAWDA","FAŁSZ")</f>
        <v>FAŁSZ</v>
      </c>
    </row>
    <row r="60" spans="1:28" ht="12" customHeight="1">
      <c r="A60" s="180"/>
      <c r="B60" s="188" t="s">
        <v>124</v>
      </c>
      <c r="C60" s="188"/>
      <c r="D60" s="188"/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6"/>
      <c r="Z60" s="186"/>
      <c r="AB60" s="104"/>
    </row>
    <row r="61" spans="1:28" ht="45" customHeight="1">
      <c r="A61" s="139"/>
      <c r="B61" s="139"/>
      <c r="C61" s="139"/>
      <c r="D61" s="139"/>
      <c r="E61" s="139"/>
      <c r="F61" s="139"/>
      <c r="G61" s="139"/>
      <c r="H61" s="139"/>
      <c r="I61" s="139"/>
      <c r="J61" s="139"/>
      <c r="K61" s="139"/>
      <c r="L61" s="139"/>
      <c r="O61" s="139" t="s">
        <v>2</v>
      </c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</row>
    <row r="62" spans="1:28" ht="24" customHeight="1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O62" s="163" t="s">
        <v>5</v>
      </c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3"/>
    </row>
    <row r="63" spans="1:28" ht="3" customHeight="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8" ht="15" customHeight="1">
      <c r="A64" s="150" t="s">
        <v>154</v>
      </c>
      <c r="B64" s="150"/>
      <c r="C64" s="150"/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5" spans="1:26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5"/>
      <c r="T65" s="185"/>
      <c r="U65" s="185"/>
      <c r="V65" s="185"/>
      <c r="W65" s="185"/>
      <c r="X65" s="185"/>
      <c r="Y65" s="185"/>
      <c r="Z65" s="185"/>
    </row>
    <row r="66" spans="1:26">
      <c r="A66" s="185"/>
      <c r="B66" s="185"/>
      <c r="C66" s="185"/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185"/>
      <c r="Q66" s="185"/>
      <c r="R66" s="185"/>
      <c r="S66" s="185"/>
      <c r="T66" s="185"/>
      <c r="U66" s="185"/>
      <c r="V66" s="185"/>
      <c r="W66" s="185"/>
      <c r="X66" s="185"/>
      <c r="Y66" s="185"/>
      <c r="Z66" s="185"/>
    </row>
    <row r="67" spans="1:26">
      <c r="A67" s="185"/>
      <c r="B67" s="185"/>
      <c r="C67" s="185"/>
      <c r="D67" s="185"/>
      <c r="E67" s="185"/>
      <c r="F67" s="185"/>
      <c r="G67" s="185"/>
      <c r="H67" s="185"/>
      <c r="I67" s="185"/>
      <c r="J67" s="185"/>
      <c r="K67" s="185"/>
      <c r="L67" s="185"/>
      <c r="M67" s="185"/>
      <c r="N67" s="185"/>
      <c r="O67" s="185"/>
      <c r="P67" s="185"/>
      <c r="Q67" s="185"/>
      <c r="R67" s="185"/>
      <c r="S67" s="185"/>
      <c r="T67" s="185"/>
      <c r="U67" s="185"/>
      <c r="V67" s="185"/>
      <c r="W67" s="185"/>
      <c r="X67" s="185"/>
      <c r="Y67" s="185"/>
      <c r="Z67" s="185"/>
    </row>
    <row r="68" spans="1:26">
      <c r="A68" s="185"/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</row>
    <row r="69" spans="1:26">
      <c r="A69" s="185"/>
      <c r="B69" s="185"/>
      <c r="C69" s="185"/>
      <c r="D69" s="185"/>
      <c r="E69" s="185"/>
      <c r="F69" s="185"/>
      <c r="G69" s="185"/>
      <c r="H69" s="185"/>
      <c r="I69" s="185"/>
      <c r="J69" s="185"/>
      <c r="K69" s="185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</row>
    <row r="70" spans="1:26">
      <c r="A70" s="185"/>
      <c r="B70" s="185"/>
      <c r="C70" s="185"/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</row>
    <row r="71" spans="1:26">
      <c r="A71" s="185"/>
      <c r="B71" s="185"/>
      <c r="C71" s="185"/>
      <c r="D71" s="185"/>
      <c r="E71" s="185"/>
      <c r="F71" s="185"/>
      <c r="G71" s="185"/>
      <c r="H71" s="185"/>
      <c r="I71" s="185"/>
      <c r="J71" s="185"/>
      <c r="K71" s="185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</row>
    <row r="72" spans="1:26">
      <c r="A72" s="185"/>
      <c r="B72" s="185"/>
      <c r="C72" s="185"/>
      <c r="D72" s="185"/>
      <c r="E72" s="185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</row>
    <row r="73" spans="1:26">
      <c r="A73" s="185"/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</row>
    <row r="74" spans="1:26">
      <c r="A74" s="185"/>
      <c r="B74" s="185"/>
      <c r="C74" s="185"/>
      <c r="D74" s="185"/>
      <c r="E74" s="185"/>
      <c r="F74" s="185"/>
      <c r="G74" s="185"/>
      <c r="H74" s="185"/>
      <c r="I74" s="185"/>
      <c r="J74" s="185"/>
      <c r="K74" s="185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</row>
    <row r="75" spans="1:26">
      <c r="A75" s="185"/>
      <c r="B75" s="185"/>
      <c r="C75" s="185"/>
      <c r="D75" s="185"/>
      <c r="E75" s="185"/>
      <c r="F75" s="185"/>
      <c r="G75" s="185"/>
      <c r="H75" s="185"/>
      <c r="I75" s="185"/>
      <c r="J75" s="185"/>
      <c r="K75" s="185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</row>
    <row r="76" spans="1:26">
      <c r="A76" s="185"/>
      <c r="B76" s="185"/>
      <c r="C76" s="185"/>
      <c r="D76" s="185"/>
      <c r="E76" s="185"/>
      <c r="F76" s="185"/>
      <c r="G76" s="185"/>
      <c r="H76" s="185"/>
      <c r="I76" s="185"/>
      <c r="J76" s="185"/>
      <c r="K76" s="185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</row>
    <row r="77" spans="1:26">
      <c r="A77" s="185"/>
      <c r="B77" s="185"/>
      <c r="C77" s="185"/>
      <c r="D77" s="185"/>
      <c r="E77" s="185"/>
      <c r="F77" s="185"/>
      <c r="G77" s="185"/>
      <c r="H77" s="185"/>
      <c r="I77" s="185"/>
      <c r="J77" s="185"/>
      <c r="K77" s="185"/>
      <c r="L77" s="185"/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</row>
    <row r="78" spans="1:26">
      <c r="A78" s="185"/>
      <c r="B78" s="185"/>
      <c r="C78" s="185"/>
      <c r="D78" s="185"/>
      <c r="E78" s="185"/>
      <c r="F78" s="185"/>
      <c r="G78" s="185"/>
      <c r="H78" s="185"/>
      <c r="I78" s="185"/>
      <c r="J78" s="185"/>
      <c r="K78" s="185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5"/>
      <c r="X78" s="185"/>
      <c r="Y78" s="185"/>
      <c r="Z78" s="185"/>
    </row>
    <row r="79" spans="1:26">
      <c r="A79" s="185"/>
      <c r="B79" s="185"/>
      <c r="C79" s="185"/>
      <c r="D79" s="185"/>
      <c r="E79" s="185"/>
      <c r="F79" s="185"/>
      <c r="G79" s="185"/>
      <c r="H79" s="185"/>
      <c r="I79" s="185"/>
      <c r="J79" s="185"/>
      <c r="K79" s="185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</row>
    <row r="80" spans="1:26">
      <c r="A80" s="185"/>
      <c r="B80" s="185"/>
      <c r="C80" s="185"/>
      <c r="D80" s="185"/>
      <c r="E80" s="185"/>
      <c r="F80" s="185"/>
      <c r="G80" s="185"/>
      <c r="H80" s="185"/>
      <c r="I80" s="185"/>
      <c r="J80" s="185"/>
      <c r="K80" s="185"/>
      <c r="L80" s="185"/>
      <c r="M80" s="185"/>
      <c r="N80" s="185"/>
      <c r="O80" s="185"/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</row>
    <row r="81" spans="1:26">
      <c r="A81" s="185"/>
      <c r="B81" s="185"/>
      <c r="C81" s="185"/>
      <c r="D81" s="185"/>
      <c r="E81" s="185"/>
      <c r="F81" s="185"/>
      <c r="G81" s="185"/>
      <c r="H81" s="185"/>
      <c r="I81" s="185"/>
      <c r="J81" s="185"/>
      <c r="K81" s="185"/>
      <c r="L81" s="185"/>
      <c r="M81" s="185"/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</row>
    <row r="82" spans="1:26">
      <c r="A82" s="185"/>
      <c r="B82" s="185"/>
      <c r="C82" s="185"/>
      <c r="D82" s="185"/>
      <c r="E82" s="185"/>
      <c r="F82" s="185"/>
      <c r="G82" s="185"/>
      <c r="H82" s="185"/>
      <c r="I82" s="185"/>
      <c r="J82" s="185"/>
      <c r="K82" s="185"/>
      <c r="L82" s="185"/>
      <c r="M82" s="185"/>
      <c r="N82" s="185"/>
      <c r="O82" s="185"/>
      <c r="P82" s="185"/>
      <c r="Q82" s="185"/>
      <c r="R82" s="185"/>
      <c r="S82" s="185"/>
      <c r="T82" s="185"/>
      <c r="U82" s="185"/>
      <c r="V82" s="185"/>
      <c r="W82" s="185"/>
      <c r="X82" s="185"/>
      <c r="Y82" s="185"/>
      <c r="Z82" s="185"/>
    </row>
    <row r="83" spans="1:26">
      <c r="A83" s="185"/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</row>
    <row r="84" spans="1:26">
      <c r="A84" s="185"/>
      <c r="B84" s="185"/>
      <c r="C84" s="185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</row>
    <row r="85" spans="1:26">
      <c r="A85" s="185"/>
      <c r="B85" s="185"/>
      <c r="C85" s="185"/>
      <c r="D85" s="185"/>
      <c r="E85" s="185"/>
      <c r="F85" s="185"/>
      <c r="G85" s="185"/>
      <c r="H85" s="185"/>
      <c r="I85" s="185"/>
      <c r="J85" s="185"/>
      <c r="K85" s="185"/>
      <c r="L85" s="185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</row>
    <row r="86" spans="1:26">
      <c r="A86" s="185"/>
      <c r="B86" s="185"/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</row>
    <row r="87" spans="1:26">
      <c r="A87" s="185"/>
      <c r="B87" s="185"/>
      <c r="C87" s="185"/>
      <c r="D87" s="185"/>
      <c r="E87" s="185"/>
      <c r="F87" s="185"/>
      <c r="G87" s="185"/>
      <c r="H87" s="185"/>
      <c r="I87" s="185"/>
      <c r="J87" s="185"/>
      <c r="K87" s="185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</row>
    <row r="88" spans="1:26">
      <c r="A88" s="185"/>
      <c r="B88" s="185"/>
      <c r="C88" s="185"/>
      <c r="D88" s="185"/>
      <c r="E88" s="185"/>
      <c r="F88" s="185"/>
      <c r="G88" s="185"/>
      <c r="H88" s="185"/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</row>
    <row r="89" spans="1:26">
      <c r="A89" s="185"/>
      <c r="B89" s="185"/>
      <c r="C89" s="185"/>
      <c r="D89" s="185"/>
      <c r="E89" s="185"/>
      <c r="F89" s="185"/>
      <c r="G89" s="185"/>
      <c r="H89" s="185"/>
      <c r="I89" s="185"/>
      <c r="J89" s="185"/>
      <c r="K89" s="185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</row>
    <row r="90" spans="1:26">
      <c r="A90" s="185"/>
      <c r="B90" s="185"/>
      <c r="C90" s="185"/>
      <c r="D90" s="185"/>
      <c r="E90" s="185"/>
      <c r="F90" s="185"/>
      <c r="G90" s="185"/>
      <c r="H90" s="185"/>
      <c r="I90" s="185"/>
      <c r="J90" s="185"/>
      <c r="K90" s="185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</row>
    <row r="91" spans="1:26">
      <c r="A91" s="185"/>
      <c r="B91" s="185"/>
      <c r="C91" s="185"/>
      <c r="D91" s="185"/>
      <c r="E91" s="18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</row>
    <row r="92" spans="1:26">
      <c r="A92" s="185"/>
      <c r="B92" s="185"/>
      <c r="C92" s="185"/>
      <c r="D92" s="185"/>
      <c r="E92" s="185"/>
      <c r="F92" s="185"/>
      <c r="G92" s="185"/>
      <c r="H92" s="185"/>
      <c r="I92" s="185"/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</row>
    <row r="93" spans="1:26">
      <c r="A93" s="185"/>
      <c r="B93" s="185"/>
      <c r="C93" s="185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</row>
    <row r="94" spans="1:26">
      <c r="A94" s="185"/>
      <c r="B94" s="185"/>
      <c r="C94" s="185"/>
      <c r="D94" s="185"/>
      <c r="E94" s="185"/>
      <c r="F94" s="185"/>
      <c r="G94" s="185"/>
      <c r="H94" s="185"/>
      <c r="I94" s="185"/>
      <c r="J94" s="185"/>
      <c r="K94" s="185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</row>
    <row r="95" spans="1:26">
      <c r="A95" s="185"/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</row>
    <row r="96" spans="1:26">
      <c r="A96" s="185"/>
      <c r="B96" s="185"/>
      <c r="C96" s="185"/>
      <c r="D96" s="185"/>
      <c r="E96" s="185"/>
      <c r="F96" s="185"/>
      <c r="G96" s="185"/>
      <c r="H96" s="185"/>
      <c r="I96" s="185"/>
      <c r="J96" s="185"/>
      <c r="K96" s="185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</row>
    <row r="97" spans="1:26">
      <c r="A97" s="185"/>
      <c r="B97" s="185"/>
      <c r="C97" s="185"/>
      <c r="D97" s="185"/>
      <c r="E97" s="185"/>
      <c r="F97" s="185"/>
      <c r="G97" s="185"/>
      <c r="H97" s="185"/>
      <c r="I97" s="185"/>
      <c r="J97" s="185"/>
      <c r="K97" s="185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</row>
    <row r="98" spans="1:26">
      <c r="A98" s="185"/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</row>
    <row r="99" spans="1:26">
      <c r="A99" s="185"/>
      <c r="B99" s="185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</row>
    <row r="100" spans="1:26">
      <c r="A100" s="185"/>
      <c r="B100" s="185"/>
      <c r="C100" s="185"/>
      <c r="D100" s="185"/>
      <c r="E100" s="185"/>
      <c r="F100" s="185"/>
      <c r="G100" s="185"/>
      <c r="H100" s="185"/>
      <c r="I100" s="185"/>
      <c r="J100" s="185"/>
      <c r="K100" s="185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</row>
    <row r="101" spans="1:26">
      <c r="A101" s="185"/>
      <c r="B101" s="185"/>
      <c r="C101" s="185"/>
      <c r="D101" s="185"/>
      <c r="E101" s="185"/>
      <c r="F101" s="185"/>
      <c r="G101" s="185"/>
      <c r="H101" s="185"/>
      <c r="I101" s="185"/>
      <c r="J101" s="185"/>
      <c r="K101" s="185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</row>
    <row r="102" spans="1:26">
      <c r="A102" s="185"/>
      <c r="B102" s="185"/>
      <c r="C102" s="185"/>
      <c r="D102" s="185"/>
      <c r="E102" s="185"/>
      <c r="F102" s="185"/>
      <c r="G102" s="185"/>
      <c r="H102" s="185"/>
      <c r="I102" s="185"/>
      <c r="J102" s="185"/>
      <c r="K102" s="185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</row>
    <row r="103" spans="1:26">
      <c r="A103" s="185"/>
      <c r="B103" s="185"/>
      <c r="C103" s="185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</row>
    <row r="104" spans="1:26">
      <c r="A104" s="185"/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</row>
    <row r="105" spans="1:26">
      <c r="A105" s="185"/>
      <c r="B105" s="185"/>
      <c r="C105" s="185"/>
      <c r="D105" s="185"/>
      <c r="E105" s="185"/>
      <c r="F105" s="185"/>
      <c r="G105" s="185"/>
      <c r="H105" s="185"/>
      <c r="I105" s="185"/>
      <c r="J105" s="185"/>
      <c r="K105" s="185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</row>
    <row r="106" spans="1:26">
      <c r="A106" s="185"/>
      <c r="B106" s="185"/>
      <c r="C106" s="185"/>
      <c r="D106" s="185"/>
      <c r="E106" s="185"/>
      <c r="F106" s="185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</row>
    <row r="107" spans="1:26">
      <c r="A107" s="185"/>
      <c r="B107" s="185"/>
      <c r="C107" s="185"/>
      <c r="D107" s="185"/>
      <c r="E107" s="185"/>
      <c r="F107" s="185"/>
      <c r="G107" s="185"/>
      <c r="H107" s="185"/>
      <c r="I107" s="185"/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</row>
    <row r="108" spans="1:26">
      <c r="A108" s="185"/>
      <c r="B108" s="185"/>
      <c r="C108" s="185"/>
      <c r="D108" s="185"/>
      <c r="E108" s="185"/>
      <c r="F108" s="185"/>
      <c r="G108" s="185"/>
      <c r="H108" s="185"/>
      <c r="I108" s="185"/>
      <c r="J108" s="185"/>
      <c r="K108" s="185"/>
      <c r="L108" s="185"/>
      <c r="M108" s="185"/>
      <c r="N108" s="185"/>
      <c r="O108" s="185"/>
      <c r="P108" s="185"/>
      <c r="Q108" s="185"/>
      <c r="R108" s="185"/>
      <c r="S108" s="185"/>
      <c r="T108" s="185"/>
      <c r="U108" s="185"/>
      <c r="V108" s="185"/>
      <c r="W108" s="185"/>
      <c r="X108" s="185"/>
      <c r="Y108" s="185"/>
      <c r="Z108" s="185"/>
    </row>
    <row r="109" spans="1:26">
      <c r="A109" s="185"/>
      <c r="B109" s="185"/>
      <c r="C109" s="185"/>
      <c r="D109" s="185"/>
      <c r="E109" s="185"/>
      <c r="F109" s="185"/>
      <c r="G109" s="185"/>
      <c r="H109" s="185"/>
      <c r="I109" s="185"/>
      <c r="J109" s="185"/>
      <c r="K109" s="185"/>
      <c r="L109" s="185"/>
      <c r="M109" s="185"/>
      <c r="N109" s="185"/>
      <c r="O109" s="185"/>
      <c r="P109" s="185"/>
      <c r="Q109" s="185"/>
      <c r="R109" s="185"/>
      <c r="S109" s="185"/>
      <c r="T109" s="185"/>
      <c r="U109" s="185"/>
      <c r="V109" s="185"/>
      <c r="W109" s="185"/>
      <c r="X109" s="185"/>
      <c r="Y109" s="185"/>
      <c r="Z109" s="185"/>
    </row>
    <row r="110" spans="1:26">
      <c r="A110" s="185"/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W110" s="185"/>
      <c r="X110" s="185"/>
      <c r="Y110" s="185"/>
      <c r="Z110" s="185"/>
    </row>
    <row r="111" spans="1:26">
      <c r="A111" s="185"/>
      <c r="B111" s="185"/>
      <c r="C111" s="185"/>
      <c r="D111" s="185"/>
      <c r="E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85"/>
      <c r="V111" s="185"/>
      <c r="W111" s="185"/>
      <c r="X111" s="185"/>
      <c r="Y111" s="185"/>
      <c r="Z111" s="185"/>
    </row>
    <row r="112" spans="1:26">
      <c r="A112" s="185"/>
      <c r="B112" s="185"/>
      <c r="C112" s="185"/>
      <c r="D112" s="185"/>
      <c r="E112" s="185"/>
      <c r="F112" s="185"/>
      <c r="G112" s="185"/>
      <c r="H112" s="185"/>
      <c r="I112" s="185"/>
      <c r="J112" s="185"/>
      <c r="K112" s="185"/>
      <c r="L112" s="185"/>
      <c r="M112" s="185"/>
      <c r="N112" s="185"/>
      <c r="O112" s="185"/>
      <c r="P112" s="185"/>
      <c r="Q112" s="185"/>
      <c r="R112" s="185"/>
      <c r="S112" s="185"/>
      <c r="T112" s="185"/>
      <c r="U112" s="185"/>
      <c r="V112" s="185"/>
      <c r="W112" s="185"/>
      <c r="X112" s="185"/>
      <c r="Y112" s="185"/>
      <c r="Z112" s="185"/>
    </row>
    <row r="113" spans="1:26">
      <c r="A113" s="185"/>
      <c r="B113" s="185"/>
      <c r="C113" s="185"/>
      <c r="D113" s="185"/>
      <c r="E113" s="185"/>
      <c r="F113" s="185"/>
      <c r="G113" s="185"/>
      <c r="H113" s="185"/>
      <c r="I113" s="185"/>
      <c r="J113" s="185"/>
      <c r="K113" s="185"/>
      <c r="L113" s="185"/>
      <c r="M113" s="185"/>
      <c r="N113" s="185"/>
      <c r="O113" s="185"/>
      <c r="P113" s="185"/>
      <c r="Q113" s="185"/>
      <c r="R113" s="185"/>
      <c r="S113" s="185"/>
      <c r="T113" s="185"/>
      <c r="U113" s="185"/>
      <c r="V113" s="185"/>
      <c r="W113" s="185"/>
      <c r="X113" s="185"/>
      <c r="Y113" s="185"/>
      <c r="Z113" s="185"/>
    </row>
    <row r="114" spans="1:26">
      <c r="A114" s="185"/>
      <c r="B114" s="185"/>
      <c r="C114" s="185"/>
      <c r="D114" s="185"/>
      <c r="E114" s="185"/>
      <c r="F114" s="185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85"/>
      <c r="V114" s="185"/>
      <c r="W114" s="185"/>
      <c r="X114" s="185"/>
      <c r="Y114" s="185"/>
      <c r="Z114" s="185"/>
    </row>
    <row r="115" spans="1:26">
      <c r="A115" s="185"/>
      <c r="B115" s="185"/>
      <c r="C115" s="185"/>
      <c r="D115" s="185"/>
      <c r="E115" s="185"/>
      <c r="F115" s="185"/>
      <c r="G115" s="185"/>
      <c r="H115" s="185"/>
      <c r="I115" s="185"/>
      <c r="J115" s="185"/>
      <c r="K115" s="185"/>
      <c r="L115" s="185"/>
      <c r="M115" s="185"/>
      <c r="N115" s="185"/>
      <c r="O115" s="185"/>
      <c r="P115" s="185"/>
      <c r="Q115" s="185"/>
      <c r="R115" s="185"/>
      <c r="S115" s="185"/>
      <c r="T115" s="185"/>
      <c r="U115" s="185"/>
      <c r="V115" s="185"/>
      <c r="W115" s="185"/>
      <c r="X115" s="185"/>
      <c r="Y115" s="185"/>
      <c r="Z115" s="185"/>
    </row>
    <row r="116" spans="1:26">
      <c r="A116" s="185"/>
      <c r="B116" s="185"/>
      <c r="C116" s="185"/>
      <c r="D116" s="185"/>
      <c r="E116" s="185"/>
      <c r="F116" s="185"/>
      <c r="G116" s="185"/>
      <c r="H116" s="185"/>
      <c r="I116" s="185"/>
      <c r="J116" s="185"/>
      <c r="K116" s="185"/>
      <c r="L116" s="185"/>
      <c r="M116" s="185"/>
      <c r="N116" s="185"/>
      <c r="O116" s="185"/>
      <c r="P116" s="185"/>
      <c r="Q116" s="185"/>
      <c r="R116" s="185"/>
      <c r="S116" s="185"/>
      <c r="T116" s="185"/>
      <c r="U116" s="185"/>
      <c r="V116" s="185"/>
      <c r="W116" s="185"/>
      <c r="X116" s="185"/>
      <c r="Y116" s="185"/>
      <c r="Z116" s="185"/>
    </row>
    <row r="117" spans="1:26">
      <c r="A117" s="185"/>
      <c r="B117" s="185"/>
      <c r="C117" s="185"/>
      <c r="D117" s="185"/>
      <c r="E117" s="185"/>
      <c r="F117" s="185"/>
      <c r="G117" s="185"/>
      <c r="H117" s="185"/>
      <c r="I117" s="185"/>
      <c r="J117" s="185"/>
      <c r="K117" s="185"/>
      <c r="L117" s="185"/>
      <c r="M117" s="185"/>
      <c r="N117" s="185"/>
      <c r="O117" s="185"/>
      <c r="P117" s="185"/>
      <c r="Q117" s="185"/>
      <c r="R117" s="185"/>
      <c r="S117" s="185"/>
      <c r="T117" s="185"/>
      <c r="U117" s="185"/>
      <c r="V117" s="185"/>
      <c r="W117" s="185"/>
      <c r="X117" s="185"/>
      <c r="Y117" s="185"/>
      <c r="Z117" s="185"/>
    </row>
    <row r="118" spans="1:26">
      <c r="A118" s="185"/>
      <c r="B118" s="185"/>
      <c r="C118" s="185"/>
      <c r="D118" s="185"/>
      <c r="E118" s="185"/>
      <c r="F118" s="185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85"/>
      <c r="V118" s="185"/>
      <c r="W118" s="185"/>
      <c r="X118" s="185"/>
      <c r="Y118" s="185"/>
      <c r="Z118" s="185"/>
    </row>
    <row r="119" spans="1:26">
      <c r="A119" s="185"/>
      <c r="B119" s="185"/>
      <c r="C119" s="185"/>
      <c r="D119" s="185"/>
      <c r="E119" s="185"/>
      <c r="F119" s="185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85"/>
      <c r="V119" s="185"/>
      <c r="W119" s="185"/>
      <c r="X119" s="185"/>
      <c r="Y119" s="185"/>
      <c r="Z119" s="185"/>
    </row>
    <row r="120" spans="1:26">
      <c r="A120" s="185"/>
      <c r="B120" s="185"/>
      <c r="C120" s="185"/>
      <c r="D120" s="185"/>
      <c r="E120" s="185"/>
      <c r="F120" s="185"/>
      <c r="G120" s="185"/>
      <c r="H120" s="185"/>
      <c r="I120" s="185"/>
      <c r="J120" s="185"/>
      <c r="K120" s="185"/>
      <c r="L120" s="185"/>
      <c r="M120" s="185"/>
      <c r="N120" s="185"/>
      <c r="O120" s="185"/>
      <c r="P120" s="185"/>
      <c r="Q120" s="185"/>
      <c r="R120" s="185"/>
      <c r="S120" s="185"/>
      <c r="T120" s="185"/>
      <c r="U120" s="185"/>
      <c r="V120" s="185"/>
      <c r="W120" s="185"/>
      <c r="X120" s="185"/>
      <c r="Y120" s="185"/>
      <c r="Z120" s="185"/>
    </row>
    <row r="121" spans="1:26">
      <c r="A121" s="185"/>
      <c r="B121" s="185"/>
      <c r="C121" s="185"/>
      <c r="D121" s="185"/>
      <c r="E121" s="185"/>
      <c r="F121" s="185"/>
      <c r="G121" s="185"/>
      <c r="H121" s="185"/>
      <c r="I121" s="185"/>
      <c r="J121" s="185"/>
      <c r="K121" s="185"/>
      <c r="L121" s="185"/>
      <c r="M121" s="185"/>
      <c r="N121" s="185"/>
      <c r="O121" s="185"/>
      <c r="P121" s="185"/>
      <c r="Q121" s="185"/>
      <c r="R121" s="185"/>
      <c r="S121" s="185"/>
      <c r="T121" s="185"/>
      <c r="U121" s="185"/>
      <c r="V121" s="185"/>
      <c r="W121" s="185"/>
      <c r="X121" s="185"/>
      <c r="Y121" s="185"/>
      <c r="Z121" s="185"/>
    </row>
    <row r="122" spans="1:26">
      <c r="A122" s="185"/>
      <c r="B122" s="185"/>
      <c r="C122" s="185"/>
      <c r="D122" s="185"/>
      <c r="E122" s="185"/>
      <c r="F122" s="185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85"/>
      <c r="V122" s="185"/>
      <c r="W122" s="185"/>
      <c r="X122" s="185"/>
      <c r="Y122" s="185"/>
      <c r="Z122" s="185"/>
    </row>
    <row r="123" spans="1:26">
      <c r="A123" s="185"/>
      <c r="B123" s="185"/>
      <c r="C123" s="185"/>
      <c r="D123" s="185"/>
      <c r="E123" s="185"/>
      <c r="F123" s="185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85"/>
      <c r="V123" s="185"/>
      <c r="W123" s="185"/>
      <c r="X123" s="185"/>
      <c r="Y123" s="185"/>
      <c r="Z123" s="185"/>
    </row>
    <row r="124" spans="1:26">
      <c r="A124" s="185"/>
      <c r="B124" s="185"/>
      <c r="C124" s="185"/>
      <c r="D124" s="185"/>
      <c r="E124" s="185"/>
      <c r="F124" s="185"/>
      <c r="G124" s="185"/>
      <c r="H124" s="185"/>
      <c r="I124" s="185"/>
      <c r="J124" s="185"/>
      <c r="K124" s="185"/>
      <c r="L124" s="185"/>
      <c r="M124" s="185"/>
      <c r="N124" s="185"/>
      <c r="O124" s="185"/>
      <c r="P124" s="185"/>
      <c r="Q124" s="185"/>
      <c r="R124" s="185"/>
      <c r="S124" s="185"/>
      <c r="T124" s="185"/>
      <c r="U124" s="185"/>
      <c r="V124" s="185"/>
      <c r="W124" s="185"/>
      <c r="X124" s="185"/>
      <c r="Y124" s="185"/>
      <c r="Z124" s="185"/>
    </row>
    <row r="125" spans="1:26">
      <c r="A125" s="185"/>
      <c r="B125" s="185"/>
      <c r="C125" s="185"/>
      <c r="D125" s="185"/>
      <c r="E125" s="185"/>
      <c r="F125" s="185"/>
      <c r="G125" s="185"/>
      <c r="H125" s="185"/>
      <c r="I125" s="185"/>
      <c r="J125" s="185"/>
      <c r="K125" s="185"/>
      <c r="L125" s="185"/>
      <c r="M125" s="185"/>
      <c r="N125" s="185"/>
      <c r="O125" s="185"/>
      <c r="P125" s="185"/>
      <c r="Q125" s="185"/>
      <c r="R125" s="185"/>
      <c r="S125" s="185"/>
      <c r="T125" s="185"/>
      <c r="U125" s="185"/>
      <c r="V125" s="185"/>
      <c r="W125" s="185"/>
      <c r="X125" s="185"/>
      <c r="Y125" s="185"/>
      <c r="Z125" s="185"/>
    </row>
    <row r="126" spans="1:26">
      <c r="A126" s="185"/>
      <c r="B126" s="185"/>
      <c r="C126" s="185"/>
      <c r="D126" s="185"/>
      <c r="E126" s="185"/>
      <c r="F126" s="185"/>
      <c r="G126" s="185"/>
      <c r="H126" s="185"/>
      <c r="I126" s="185"/>
      <c r="J126" s="185"/>
      <c r="K126" s="185"/>
      <c r="L126" s="185"/>
      <c r="M126" s="185"/>
      <c r="N126" s="185"/>
      <c r="O126" s="185"/>
      <c r="P126" s="185"/>
      <c r="Q126" s="185"/>
      <c r="R126" s="185"/>
      <c r="S126" s="185"/>
      <c r="T126" s="185"/>
      <c r="U126" s="185"/>
      <c r="V126" s="185"/>
      <c r="W126" s="185"/>
      <c r="X126" s="185"/>
      <c r="Y126" s="185"/>
      <c r="Z126" s="185"/>
    </row>
    <row r="127" spans="1:26">
      <c r="A127" s="185"/>
      <c r="B127" s="185"/>
      <c r="C127" s="185"/>
      <c r="D127" s="185"/>
      <c r="E127" s="185"/>
      <c r="F127" s="185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</row>
    <row r="128" spans="1:26">
      <c r="A128" s="185"/>
      <c r="B128" s="185"/>
      <c r="C128" s="185"/>
      <c r="D128" s="185"/>
      <c r="E128" s="185"/>
      <c r="F128" s="185"/>
      <c r="G128" s="185"/>
      <c r="H128" s="185"/>
      <c r="I128" s="185"/>
      <c r="J128" s="185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</row>
    <row r="129" spans="1:26">
      <c r="A129" s="185"/>
      <c r="B129" s="185"/>
      <c r="C129" s="185"/>
      <c r="D129" s="185"/>
      <c r="E129" s="185"/>
      <c r="F129" s="185"/>
      <c r="G129" s="185"/>
      <c r="H129" s="185"/>
      <c r="I129" s="185"/>
      <c r="J129" s="185"/>
      <c r="K129" s="185"/>
      <c r="L129" s="185"/>
      <c r="M129" s="185"/>
      <c r="N129" s="185"/>
      <c r="O129" s="185"/>
      <c r="P129" s="185"/>
      <c r="Q129" s="185"/>
      <c r="R129" s="185"/>
      <c r="S129" s="185"/>
      <c r="T129" s="185"/>
      <c r="U129" s="185"/>
      <c r="V129" s="185"/>
      <c r="W129" s="185"/>
      <c r="X129" s="185"/>
      <c r="Y129" s="185"/>
      <c r="Z129" s="185"/>
    </row>
    <row r="130" spans="1:26">
      <c r="A130" s="185"/>
      <c r="B130" s="185"/>
      <c r="C130" s="185"/>
      <c r="D130" s="185"/>
      <c r="E130" s="185"/>
      <c r="F130" s="185"/>
      <c r="G130" s="185"/>
      <c r="H130" s="185"/>
      <c r="I130" s="185"/>
      <c r="J130" s="185"/>
      <c r="K130" s="185"/>
      <c r="L130" s="185"/>
      <c r="M130" s="185"/>
      <c r="N130" s="185"/>
      <c r="O130" s="185"/>
      <c r="P130" s="185"/>
      <c r="Q130" s="185"/>
      <c r="R130" s="185"/>
      <c r="S130" s="185"/>
      <c r="T130" s="185"/>
      <c r="U130" s="185"/>
      <c r="V130" s="185"/>
      <c r="W130" s="185"/>
      <c r="X130" s="185"/>
      <c r="Y130" s="185"/>
      <c r="Z130" s="185"/>
    </row>
    <row r="131" spans="1:26">
      <c r="A131" s="185"/>
      <c r="B131" s="185"/>
      <c r="C131" s="185"/>
      <c r="D131" s="185"/>
      <c r="E131" s="185"/>
      <c r="F131" s="185"/>
      <c r="G131" s="185"/>
      <c r="H131" s="185"/>
      <c r="I131" s="185"/>
      <c r="J131" s="185"/>
      <c r="K131" s="185"/>
      <c r="L131" s="185"/>
      <c r="M131" s="185"/>
      <c r="N131" s="185"/>
      <c r="O131" s="185"/>
      <c r="P131" s="185"/>
      <c r="Q131" s="185"/>
      <c r="R131" s="185"/>
      <c r="S131" s="185"/>
      <c r="T131" s="185"/>
      <c r="U131" s="185"/>
      <c r="V131" s="185"/>
      <c r="W131" s="185"/>
      <c r="X131" s="185"/>
      <c r="Y131" s="185"/>
      <c r="Z131" s="185"/>
    </row>
    <row r="132" spans="1:26">
      <c r="A132" s="185"/>
      <c r="B132" s="185"/>
      <c r="C132" s="185"/>
      <c r="D132" s="185"/>
      <c r="E132" s="185"/>
      <c r="F132" s="185"/>
      <c r="G132" s="185"/>
      <c r="H132" s="185"/>
      <c r="I132" s="185"/>
      <c r="J132" s="185"/>
      <c r="K132" s="185"/>
      <c r="L132" s="185"/>
      <c r="M132" s="185"/>
      <c r="N132" s="185"/>
      <c r="O132" s="185"/>
      <c r="P132" s="185"/>
      <c r="Q132" s="185"/>
      <c r="R132" s="185"/>
      <c r="S132" s="185"/>
      <c r="T132" s="185"/>
      <c r="U132" s="185"/>
      <c r="V132" s="185"/>
      <c r="W132" s="185"/>
      <c r="X132" s="185"/>
      <c r="Y132" s="185"/>
      <c r="Z132" s="185"/>
    </row>
    <row r="133" spans="1:26">
      <c r="A133" s="185"/>
      <c r="B133" s="185"/>
      <c r="C133" s="185"/>
      <c r="D133" s="185"/>
      <c r="E133" s="185"/>
      <c r="F133" s="185"/>
      <c r="G133" s="185"/>
      <c r="H133" s="185"/>
      <c r="I133" s="185"/>
      <c r="J133" s="185"/>
      <c r="K133" s="185"/>
      <c r="L133" s="185"/>
      <c r="M133" s="185"/>
      <c r="N133" s="185"/>
      <c r="O133" s="185"/>
      <c r="P133" s="185"/>
      <c r="Q133" s="185"/>
      <c r="R133" s="185"/>
      <c r="S133" s="185"/>
      <c r="T133" s="185"/>
      <c r="U133" s="185"/>
      <c r="V133" s="185"/>
      <c r="W133" s="185"/>
      <c r="X133" s="185"/>
      <c r="Y133" s="185"/>
      <c r="Z133" s="185"/>
    </row>
    <row r="134" spans="1:26">
      <c r="A134" s="185"/>
      <c r="B134" s="185"/>
      <c r="C134" s="185"/>
      <c r="D134" s="185"/>
      <c r="E134" s="185"/>
      <c r="F134" s="185"/>
      <c r="G134" s="185"/>
      <c r="H134" s="185"/>
      <c r="I134" s="185"/>
      <c r="J134" s="185"/>
      <c r="K134" s="185"/>
      <c r="L134" s="185"/>
      <c r="M134" s="185"/>
      <c r="N134" s="185"/>
      <c r="O134" s="185"/>
      <c r="P134" s="185"/>
      <c r="Q134" s="185"/>
      <c r="R134" s="185"/>
      <c r="S134" s="185"/>
      <c r="T134" s="185"/>
      <c r="U134" s="185"/>
      <c r="V134" s="185"/>
      <c r="W134" s="185"/>
      <c r="X134" s="185"/>
      <c r="Y134" s="185"/>
      <c r="Z134" s="185"/>
    </row>
    <row r="135" spans="1:26">
      <c r="A135" s="185"/>
      <c r="B135" s="185"/>
      <c r="C135" s="185"/>
      <c r="D135" s="185"/>
      <c r="E135" s="185"/>
      <c r="F135" s="185"/>
      <c r="G135" s="185"/>
      <c r="H135" s="185"/>
      <c r="I135" s="185"/>
      <c r="J135" s="185"/>
      <c r="K135" s="185"/>
      <c r="L135" s="185"/>
      <c r="M135" s="185"/>
      <c r="N135" s="185"/>
      <c r="O135" s="185"/>
      <c r="P135" s="185"/>
      <c r="Q135" s="185"/>
      <c r="R135" s="185"/>
      <c r="S135" s="185"/>
      <c r="T135" s="185"/>
      <c r="U135" s="185"/>
      <c r="V135" s="185"/>
      <c r="W135" s="185"/>
      <c r="X135" s="185"/>
      <c r="Y135" s="185"/>
      <c r="Z135" s="185"/>
    </row>
    <row r="136" spans="1:26">
      <c r="A136" s="185"/>
      <c r="B136" s="185"/>
      <c r="C136" s="185"/>
      <c r="D136" s="185"/>
      <c r="E136" s="185"/>
      <c r="F136" s="185"/>
      <c r="G136" s="185"/>
      <c r="H136" s="185"/>
      <c r="I136" s="185"/>
      <c r="J136" s="185"/>
      <c r="K136" s="185"/>
      <c r="L136" s="185"/>
      <c r="M136" s="185"/>
      <c r="N136" s="185"/>
      <c r="O136" s="185"/>
      <c r="P136" s="185"/>
      <c r="Q136" s="185"/>
      <c r="R136" s="185"/>
      <c r="S136" s="185"/>
      <c r="T136" s="185"/>
      <c r="U136" s="185"/>
      <c r="V136" s="185"/>
      <c r="W136" s="185"/>
      <c r="X136" s="185"/>
      <c r="Y136" s="185"/>
      <c r="Z136" s="185"/>
    </row>
    <row r="137" spans="1:26">
      <c r="A137" s="185"/>
      <c r="B137" s="185"/>
      <c r="C137" s="185"/>
      <c r="D137" s="185"/>
      <c r="E137" s="185"/>
      <c r="F137" s="185"/>
      <c r="G137" s="185"/>
      <c r="H137" s="185"/>
      <c r="I137" s="185"/>
      <c r="J137" s="185"/>
      <c r="K137" s="185"/>
      <c r="L137" s="185"/>
      <c r="M137" s="185"/>
      <c r="N137" s="185"/>
      <c r="O137" s="185"/>
      <c r="P137" s="185"/>
      <c r="Q137" s="185"/>
      <c r="R137" s="185"/>
      <c r="S137" s="185"/>
      <c r="T137" s="185"/>
      <c r="U137" s="185"/>
      <c r="V137" s="185"/>
      <c r="W137" s="185"/>
      <c r="X137" s="185"/>
      <c r="Y137" s="185"/>
      <c r="Z137" s="185"/>
    </row>
    <row r="138" spans="1:26">
      <c r="A138" s="185"/>
      <c r="B138" s="185"/>
      <c r="C138" s="185"/>
      <c r="D138" s="185"/>
      <c r="E138" s="185"/>
      <c r="F138" s="185"/>
      <c r="G138" s="185"/>
      <c r="H138" s="185"/>
      <c r="I138" s="185"/>
      <c r="J138" s="185"/>
      <c r="K138" s="185"/>
      <c r="L138" s="185"/>
      <c r="M138" s="185"/>
      <c r="N138" s="185"/>
      <c r="O138" s="185"/>
      <c r="P138" s="185"/>
      <c r="Q138" s="185"/>
      <c r="R138" s="185"/>
      <c r="S138" s="185"/>
      <c r="T138" s="185"/>
      <c r="U138" s="185"/>
      <c r="V138" s="185"/>
      <c r="W138" s="185"/>
      <c r="X138" s="185"/>
      <c r="Y138" s="185"/>
      <c r="Z138" s="185"/>
    </row>
    <row r="139" spans="1:26">
      <c r="A139" s="185"/>
      <c r="B139" s="185"/>
      <c r="C139" s="185"/>
      <c r="D139" s="185"/>
      <c r="E139" s="185"/>
      <c r="F139" s="185"/>
      <c r="G139" s="185"/>
      <c r="H139" s="185"/>
      <c r="I139" s="185"/>
      <c r="J139" s="185"/>
      <c r="K139" s="185"/>
      <c r="L139" s="185"/>
      <c r="M139" s="185"/>
      <c r="N139" s="185"/>
      <c r="O139" s="185"/>
      <c r="P139" s="185"/>
      <c r="Q139" s="185"/>
      <c r="R139" s="185"/>
      <c r="S139" s="185"/>
      <c r="T139" s="185"/>
      <c r="U139" s="185"/>
      <c r="V139" s="185"/>
      <c r="W139" s="185"/>
      <c r="X139" s="185"/>
      <c r="Y139" s="185"/>
      <c r="Z139" s="185"/>
    </row>
    <row r="140" spans="1:26">
      <c r="A140" s="185"/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185"/>
      <c r="V140" s="185"/>
      <c r="W140" s="185"/>
      <c r="X140" s="185"/>
      <c r="Y140" s="185"/>
      <c r="Z140" s="185"/>
    </row>
    <row r="141" spans="1:26">
      <c r="A141" s="185"/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85"/>
      <c r="S141" s="185"/>
      <c r="T141" s="185"/>
      <c r="U141" s="185"/>
      <c r="V141" s="185"/>
      <c r="W141" s="185"/>
      <c r="X141" s="185"/>
      <c r="Y141" s="185"/>
      <c r="Z141" s="185"/>
    </row>
    <row r="142" spans="1:26">
      <c r="A142" s="185"/>
      <c r="B142" s="185"/>
      <c r="C142" s="185"/>
      <c r="D142" s="185"/>
      <c r="E142" s="185"/>
      <c r="F142" s="185"/>
      <c r="G142" s="185"/>
      <c r="H142" s="185"/>
      <c r="I142" s="185"/>
      <c r="J142" s="185"/>
      <c r="K142" s="185"/>
      <c r="L142" s="185"/>
      <c r="M142" s="185"/>
      <c r="N142" s="185"/>
      <c r="O142" s="185"/>
      <c r="P142" s="185"/>
      <c r="Q142" s="185"/>
      <c r="R142" s="185"/>
      <c r="S142" s="185"/>
      <c r="T142" s="185"/>
      <c r="U142" s="185"/>
      <c r="V142" s="185"/>
      <c r="W142" s="185"/>
      <c r="X142" s="185"/>
      <c r="Y142" s="185"/>
      <c r="Z142" s="185"/>
    </row>
    <row r="143" spans="1:26">
      <c r="A143" s="185"/>
      <c r="B143" s="185"/>
      <c r="C143" s="185"/>
      <c r="D143" s="185"/>
      <c r="E143" s="185"/>
      <c r="F143" s="185"/>
      <c r="G143" s="185"/>
      <c r="H143" s="185"/>
      <c r="I143" s="185"/>
      <c r="J143" s="185"/>
      <c r="K143" s="185"/>
      <c r="L143" s="185"/>
      <c r="M143" s="185"/>
      <c r="N143" s="185"/>
      <c r="O143" s="185"/>
      <c r="P143" s="185"/>
      <c r="Q143" s="185"/>
      <c r="R143" s="185"/>
      <c r="S143" s="185"/>
      <c r="T143" s="185"/>
      <c r="U143" s="185"/>
      <c r="V143" s="185"/>
      <c r="W143" s="185"/>
      <c r="X143" s="185"/>
      <c r="Y143" s="185"/>
      <c r="Z143" s="185"/>
    </row>
    <row r="144" spans="1:26">
      <c r="A144" s="185"/>
      <c r="B144" s="185"/>
      <c r="C144" s="185"/>
      <c r="D144" s="185"/>
      <c r="E144" s="185"/>
      <c r="F144" s="185"/>
      <c r="G144" s="185"/>
      <c r="H144" s="185"/>
      <c r="I144" s="185"/>
      <c r="J144" s="185"/>
      <c r="K144" s="185"/>
      <c r="L144" s="185"/>
      <c r="M144" s="185"/>
      <c r="N144" s="185"/>
      <c r="O144" s="185"/>
      <c r="P144" s="185"/>
      <c r="Q144" s="185"/>
      <c r="R144" s="185"/>
      <c r="S144" s="185"/>
      <c r="T144" s="185"/>
      <c r="U144" s="185"/>
      <c r="V144" s="185"/>
      <c r="W144" s="185"/>
      <c r="X144" s="185"/>
      <c r="Y144" s="185"/>
      <c r="Z144" s="185"/>
    </row>
    <row r="145" spans="1:26">
      <c r="A145" s="185"/>
      <c r="B145" s="185"/>
      <c r="C145" s="185"/>
      <c r="D145" s="185"/>
      <c r="E145" s="185"/>
      <c r="F145" s="185"/>
      <c r="G145" s="185"/>
      <c r="H145" s="185"/>
      <c r="I145" s="185"/>
      <c r="J145" s="185"/>
      <c r="K145" s="185"/>
      <c r="L145" s="185"/>
      <c r="M145" s="185"/>
      <c r="N145" s="185"/>
      <c r="O145" s="185"/>
      <c r="P145" s="185"/>
      <c r="Q145" s="185"/>
      <c r="R145" s="185"/>
      <c r="S145" s="185"/>
      <c r="T145" s="185"/>
      <c r="U145" s="185"/>
      <c r="V145" s="185"/>
      <c r="W145" s="185"/>
      <c r="X145" s="185"/>
      <c r="Y145" s="185"/>
      <c r="Z145" s="185"/>
    </row>
    <row r="146" spans="1:26">
      <c r="A146" s="185"/>
      <c r="B146" s="185"/>
      <c r="C146" s="185"/>
      <c r="D146" s="185"/>
      <c r="E146" s="185"/>
      <c r="F146" s="185"/>
      <c r="G146" s="185"/>
      <c r="H146" s="185"/>
      <c r="I146" s="185"/>
      <c r="J146" s="185"/>
      <c r="K146" s="185"/>
      <c r="L146" s="185"/>
      <c r="M146" s="185"/>
      <c r="N146" s="185"/>
      <c r="O146" s="185"/>
      <c r="P146" s="185"/>
      <c r="Q146" s="185"/>
      <c r="R146" s="185"/>
      <c r="S146" s="185"/>
      <c r="T146" s="185"/>
      <c r="U146" s="185"/>
      <c r="V146" s="185"/>
      <c r="W146" s="185"/>
      <c r="X146" s="185"/>
      <c r="Y146" s="185"/>
      <c r="Z146" s="185"/>
    </row>
    <row r="147" spans="1:26">
      <c r="A147" s="185"/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W147" s="185"/>
      <c r="X147" s="185"/>
      <c r="Y147" s="185"/>
      <c r="Z147" s="185"/>
    </row>
    <row r="148" spans="1:26">
      <c r="A148" s="185"/>
      <c r="B148" s="185"/>
      <c r="C148" s="185"/>
      <c r="D148" s="185"/>
      <c r="E148" s="185"/>
      <c r="F148" s="185"/>
      <c r="G148" s="185"/>
      <c r="H148" s="185"/>
      <c r="I148" s="185"/>
      <c r="J148" s="185"/>
      <c r="K148" s="185"/>
      <c r="L148" s="185"/>
      <c r="M148" s="185"/>
      <c r="N148" s="185"/>
      <c r="O148" s="185"/>
      <c r="P148" s="185"/>
      <c r="Q148" s="185"/>
      <c r="R148" s="185"/>
      <c r="S148" s="185"/>
      <c r="T148" s="185"/>
      <c r="U148" s="185"/>
      <c r="V148" s="185"/>
      <c r="W148" s="185"/>
      <c r="X148" s="185"/>
      <c r="Y148" s="185"/>
      <c r="Z148" s="185"/>
    </row>
    <row r="149" spans="1:26">
      <c r="A149" s="185"/>
      <c r="B149" s="185"/>
      <c r="C149" s="185"/>
      <c r="D149" s="185"/>
      <c r="E149" s="185"/>
      <c r="F149" s="185"/>
      <c r="G149" s="185"/>
      <c r="H149" s="185"/>
      <c r="I149" s="185"/>
      <c r="J149" s="185"/>
      <c r="K149" s="185"/>
      <c r="L149" s="185"/>
      <c r="M149" s="185"/>
      <c r="N149" s="185"/>
      <c r="O149" s="185"/>
      <c r="P149" s="185"/>
      <c r="Q149" s="185"/>
      <c r="R149" s="185"/>
      <c r="S149" s="185"/>
      <c r="T149" s="185"/>
      <c r="U149" s="185"/>
      <c r="V149" s="185"/>
      <c r="W149" s="185"/>
      <c r="X149" s="185"/>
      <c r="Y149" s="185"/>
      <c r="Z149" s="185"/>
    </row>
    <row r="150" spans="1:26">
      <c r="A150" s="185"/>
      <c r="B150" s="185"/>
      <c r="C150" s="185"/>
      <c r="D150" s="185"/>
      <c r="E150" s="185"/>
      <c r="F150" s="185"/>
      <c r="G150" s="185"/>
      <c r="H150" s="185"/>
      <c r="I150" s="185"/>
      <c r="J150" s="185"/>
      <c r="K150" s="185"/>
      <c r="L150" s="185"/>
      <c r="M150" s="185"/>
      <c r="N150" s="185"/>
      <c r="O150" s="185"/>
      <c r="P150" s="185"/>
      <c r="Q150" s="185"/>
      <c r="R150" s="185"/>
      <c r="S150" s="185"/>
      <c r="T150" s="185"/>
      <c r="U150" s="185"/>
      <c r="V150" s="185"/>
      <c r="W150" s="185"/>
      <c r="X150" s="185"/>
      <c r="Y150" s="185"/>
      <c r="Z150" s="185"/>
    </row>
    <row r="151" spans="1:26">
      <c r="A151" s="185"/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U151" s="185"/>
      <c r="V151" s="185"/>
      <c r="W151" s="185"/>
      <c r="X151" s="185"/>
      <c r="Y151" s="185"/>
      <c r="Z151" s="185"/>
    </row>
    <row r="152" spans="1:26">
      <c r="A152" s="185"/>
      <c r="B152" s="185"/>
      <c r="C152" s="185"/>
      <c r="D152" s="185"/>
      <c r="E152" s="185"/>
      <c r="F152" s="185"/>
      <c r="G152" s="185"/>
      <c r="H152" s="185"/>
      <c r="I152" s="185"/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5"/>
      <c r="V152" s="185"/>
      <c r="W152" s="185"/>
      <c r="X152" s="185"/>
      <c r="Y152" s="185"/>
      <c r="Z152" s="185"/>
    </row>
    <row r="153" spans="1:26">
      <c r="A153" s="185"/>
      <c r="B153" s="185"/>
      <c r="C153" s="185"/>
      <c r="D153" s="185"/>
      <c r="E153" s="185"/>
      <c r="F153" s="185"/>
      <c r="G153" s="185"/>
      <c r="H153" s="185"/>
      <c r="I153" s="185"/>
      <c r="J153" s="185"/>
      <c r="K153" s="185"/>
      <c r="L153" s="185"/>
      <c r="M153" s="185"/>
      <c r="N153" s="185"/>
      <c r="O153" s="185"/>
      <c r="P153" s="185"/>
      <c r="Q153" s="185"/>
      <c r="R153" s="185"/>
      <c r="S153" s="185"/>
      <c r="T153" s="185"/>
      <c r="U153" s="185"/>
      <c r="V153" s="185"/>
      <c r="W153" s="185"/>
      <c r="X153" s="185"/>
      <c r="Y153" s="185"/>
      <c r="Z153" s="185"/>
    </row>
    <row r="154" spans="1:26">
      <c r="A154" s="185"/>
      <c r="B154" s="185"/>
      <c r="C154" s="185"/>
      <c r="D154" s="185"/>
      <c r="E154" s="185"/>
      <c r="F154" s="185"/>
      <c r="G154" s="185"/>
      <c r="H154" s="185"/>
      <c r="I154" s="185"/>
      <c r="J154" s="185"/>
      <c r="K154" s="185"/>
      <c r="L154" s="185"/>
      <c r="M154" s="185"/>
      <c r="N154" s="185"/>
      <c r="O154" s="185"/>
      <c r="P154" s="185"/>
      <c r="Q154" s="185"/>
      <c r="R154" s="185"/>
      <c r="S154" s="185"/>
      <c r="T154" s="185"/>
      <c r="U154" s="185"/>
      <c r="V154" s="185"/>
      <c r="W154" s="185"/>
      <c r="X154" s="185"/>
      <c r="Y154" s="185"/>
      <c r="Z154" s="185"/>
    </row>
    <row r="155" spans="1:26">
      <c r="A155" s="185"/>
      <c r="B155" s="185"/>
      <c r="C155" s="185"/>
      <c r="D155" s="185"/>
      <c r="E155" s="185"/>
      <c r="F155" s="185"/>
      <c r="G155" s="185"/>
      <c r="H155" s="185"/>
      <c r="I155" s="185"/>
      <c r="J155" s="185"/>
      <c r="K155" s="185"/>
      <c r="L155" s="185"/>
      <c r="M155" s="185"/>
      <c r="N155" s="185"/>
      <c r="O155" s="185"/>
      <c r="P155" s="185"/>
      <c r="Q155" s="185"/>
      <c r="R155" s="185"/>
      <c r="S155" s="185"/>
      <c r="T155" s="185"/>
      <c r="U155" s="185"/>
      <c r="V155" s="185"/>
      <c r="W155" s="185"/>
      <c r="X155" s="185"/>
      <c r="Y155" s="185"/>
      <c r="Z155" s="185"/>
    </row>
  </sheetData>
  <sheetProtection algorithmName="SHA-512" hashValue="J5DA0HyoBkfrbqDVslX0CgjjK1OQDFRYybmX0p7+WmlXzQ9arOAfbiVBr99M8lSg4fIrgNwwg356zyxPMRwrvg==" saltValue="aDF/yzXDKkTa7VNgiFXyyQ==" spinCount="100000" sheet="1" formatRows="0"/>
  <mergeCells count="58">
    <mergeCell ref="K46:X46"/>
    <mergeCell ref="K47:X47"/>
    <mergeCell ref="A57:A60"/>
    <mergeCell ref="Y57:Z60"/>
    <mergeCell ref="B59:X59"/>
    <mergeCell ref="B60:X60"/>
    <mergeCell ref="A48:A52"/>
    <mergeCell ref="Y48:Z52"/>
    <mergeCell ref="M51:X51"/>
    <mergeCell ref="M52:X52"/>
    <mergeCell ref="A53:A56"/>
    <mergeCell ref="Y53:Z56"/>
    <mergeCell ref="B55:X55"/>
    <mergeCell ref="B56:X56"/>
    <mergeCell ref="Y26:Z29"/>
    <mergeCell ref="B28:X28"/>
    <mergeCell ref="B29:X29"/>
    <mergeCell ref="A30:A33"/>
    <mergeCell ref="Y30:Z33"/>
    <mergeCell ref="L32:X32"/>
    <mergeCell ref="K33:X33"/>
    <mergeCell ref="A1:Z1"/>
    <mergeCell ref="A9:Z9"/>
    <mergeCell ref="M3:T3"/>
    <mergeCell ref="A4:L4"/>
    <mergeCell ref="A5:L5"/>
    <mergeCell ref="A10:Z10"/>
    <mergeCell ref="A15:Z15"/>
    <mergeCell ref="Y17:Z17"/>
    <mergeCell ref="A13:Z13"/>
    <mergeCell ref="B41:X41"/>
    <mergeCell ref="B17:X17"/>
    <mergeCell ref="A12:Z12"/>
    <mergeCell ref="A18:A21"/>
    <mergeCell ref="Y18:Z21"/>
    <mergeCell ref="K20:X20"/>
    <mergeCell ref="K21:X21"/>
    <mergeCell ref="A22:A25"/>
    <mergeCell ref="Y22:Z25"/>
    <mergeCell ref="B24:X24"/>
    <mergeCell ref="B25:X25"/>
    <mergeCell ref="A26:A29"/>
    <mergeCell ref="A62:L62"/>
    <mergeCell ref="O62:Z62"/>
    <mergeCell ref="B36:X36"/>
    <mergeCell ref="A34:A37"/>
    <mergeCell ref="A64:Z155"/>
    <mergeCell ref="A61:L61"/>
    <mergeCell ref="O61:Z61"/>
    <mergeCell ref="Y34:Z37"/>
    <mergeCell ref="B37:X37"/>
    <mergeCell ref="A38:A41"/>
    <mergeCell ref="Y38:Z41"/>
    <mergeCell ref="B40:X40"/>
    <mergeCell ref="A42:A47"/>
    <mergeCell ref="Y42:Z47"/>
    <mergeCell ref="K44:X44"/>
    <mergeCell ref="K45:X45"/>
  </mergeCells>
  <conditionalFormatting sqref="B18:B20">
    <cfRule type="expression" dxfId="57" priority="32">
      <formula>$AB$19="FAŁSZ"</formula>
    </cfRule>
  </conditionalFormatting>
  <conditionalFormatting sqref="B22:B23">
    <cfRule type="expression" dxfId="56" priority="30">
      <formula>$AB$24="FAŁSZ"</formula>
    </cfRule>
  </conditionalFormatting>
  <conditionalFormatting sqref="B26:B27">
    <cfRule type="expression" dxfId="55" priority="25">
      <formula>$AB$28="FAŁSZ"</formula>
    </cfRule>
  </conditionalFormatting>
  <conditionalFormatting sqref="B30:B32">
    <cfRule type="expression" dxfId="54" priority="22">
      <formula>$AB$32="FAŁSZ"</formula>
    </cfRule>
  </conditionalFormatting>
  <conditionalFormatting sqref="B34:B35">
    <cfRule type="expression" dxfId="53" priority="19">
      <formula>$AB$36="FAŁSZ"</formula>
    </cfRule>
  </conditionalFormatting>
  <conditionalFormatting sqref="B38:B39">
    <cfRule type="expression" dxfId="52" priority="18">
      <formula>$AB$40="FAŁSZ"</formula>
    </cfRule>
  </conditionalFormatting>
  <conditionalFormatting sqref="B42:B44">
    <cfRule type="expression" dxfId="51" priority="12">
      <formula>$AB$44="FAŁSZ"</formula>
    </cfRule>
  </conditionalFormatting>
  <conditionalFormatting sqref="B46">
    <cfRule type="expression" dxfId="50" priority="13">
      <formula>$AB$44="FAŁSZ"</formula>
    </cfRule>
  </conditionalFormatting>
  <conditionalFormatting sqref="B48:B51">
    <cfRule type="expression" dxfId="49" priority="9">
      <formula>$AB$50="FAŁSZ"</formula>
    </cfRule>
  </conditionalFormatting>
  <conditionalFormatting sqref="B53:B54">
    <cfRule type="expression" dxfId="48" priority="6">
      <formula>$AB$55="FAŁSZ"</formula>
    </cfRule>
  </conditionalFormatting>
  <conditionalFormatting sqref="B57:B58">
    <cfRule type="expression" dxfId="47" priority="3">
      <formula>$AB$59="FAŁSZ"</formula>
    </cfRule>
  </conditionalFormatting>
  <conditionalFormatting sqref="B24:X24">
    <cfRule type="expression" dxfId="46" priority="28">
      <formula>$AB$24="FAŁSZ"</formula>
    </cfRule>
    <cfRule type="cellIs" dxfId="45" priority="29" operator="equal">
      <formula>""</formula>
    </cfRule>
  </conditionalFormatting>
  <conditionalFormatting sqref="B28:X28">
    <cfRule type="expression" dxfId="44" priority="26">
      <formula>$AB$28="FAŁSZ"</formula>
    </cfRule>
    <cfRule type="cellIs" dxfId="43" priority="27" operator="equal">
      <formula>""</formula>
    </cfRule>
  </conditionalFormatting>
  <conditionalFormatting sqref="B36:X36">
    <cfRule type="cellIs" dxfId="42" priority="21" operator="equal">
      <formula>""</formula>
    </cfRule>
    <cfRule type="expression" dxfId="41" priority="20">
      <formula>$AB$36="FAŁSZ"</formula>
    </cfRule>
  </conditionalFormatting>
  <conditionalFormatting sqref="B40:X40">
    <cfRule type="cellIs" dxfId="40" priority="17" operator="equal">
      <formula>""</formula>
    </cfRule>
    <cfRule type="expression" dxfId="39" priority="16">
      <formula>$AB$40="FAŁSZ"</formula>
    </cfRule>
  </conditionalFormatting>
  <conditionalFormatting sqref="B55:X55">
    <cfRule type="expression" dxfId="38" priority="4">
      <formula>$AB$55="FAŁSZ"</formula>
    </cfRule>
    <cfRule type="cellIs" dxfId="37" priority="5" operator="equal">
      <formula>""</formula>
    </cfRule>
  </conditionalFormatting>
  <conditionalFormatting sqref="B59:X59">
    <cfRule type="cellIs" dxfId="36" priority="2" operator="equal">
      <formula>""</formula>
    </cfRule>
    <cfRule type="expression" dxfId="35" priority="1">
      <formula>$AB$59="FAŁSZ"</formula>
    </cfRule>
  </conditionalFormatting>
  <conditionalFormatting sqref="K20:X20">
    <cfRule type="expression" dxfId="34" priority="31">
      <formula>$AB$19="FAŁSZ"</formula>
    </cfRule>
    <cfRule type="cellIs" dxfId="33" priority="33" operator="equal">
      <formula>""</formula>
    </cfRule>
  </conditionalFormatting>
  <conditionalFormatting sqref="K44:X44">
    <cfRule type="cellIs" dxfId="32" priority="15" operator="equal">
      <formula>""</formula>
    </cfRule>
    <cfRule type="expression" dxfId="31" priority="11">
      <formula>$AB$44="FAŁSZ"</formula>
    </cfRule>
  </conditionalFormatting>
  <conditionalFormatting sqref="K46:X46">
    <cfRule type="cellIs" dxfId="30" priority="14" operator="equal">
      <formula>""</formula>
    </cfRule>
    <cfRule type="expression" dxfId="29" priority="10">
      <formula>$AB$44="FAŁSZ"</formula>
    </cfRule>
  </conditionalFormatting>
  <conditionalFormatting sqref="L32:X32">
    <cfRule type="cellIs" dxfId="28" priority="24" operator="equal">
      <formula>""</formula>
    </cfRule>
    <cfRule type="expression" dxfId="27" priority="23">
      <formula>$AB$32="FAŁSZ"</formula>
    </cfRule>
  </conditionalFormatting>
  <conditionalFormatting sqref="M51:X51">
    <cfRule type="expression" dxfId="26" priority="7">
      <formula>$AB$50="FAŁSZ"</formula>
    </cfRule>
    <cfRule type="cellIs" dxfId="25" priority="8" operator="equal">
      <formula>""</formula>
    </cfRule>
  </conditionalFormatting>
  <dataValidations count="1">
    <dataValidation type="list" allowBlank="1" showInputMessage="1" showErrorMessage="1" sqref="Y18:Z21 Y22 Y26:Z60" xr:uid="{4B6030CE-3B99-4BAC-8BF9-715DD6C614EE}">
      <formula1>"TAK,NIE"</formula1>
    </dataValidation>
  </dataValidations>
  <pageMargins left="0.70866141732283472" right="0.31496062992125984" top="0.55118110236220474" bottom="0.55118110236220474" header="0.31496062992125984" footer="0.31496062992125984"/>
  <pageSetup paperSize="9" scale="96" orientation="portrait" r:id="rId1"/>
  <headerFooter>
    <oddFooter>&amp;C&amp;"Arial,Normalny"&amp;9Strona &amp;P z &amp;N&amp;R&amp;"Arial,Normalny"&amp;8v2026-1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13BE2-1EB4-4BE0-BEB1-B681074D392B}">
  <dimension ref="A1:BC157"/>
  <sheetViews>
    <sheetView showGridLines="0" zoomScaleNormal="100" zoomScaleSheetLayoutView="100" workbookViewId="0">
      <selection activeCell="A17" sqref="A17:Z17"/>
    </sheetView>
  </sheetViews>
  <sheetFormatPr defaultColWidth="9.109375" defaultRowHeight="13.8"/>
  <cols>
    <col min="1" max="29" width="3.33203125" style="3" customWidth="1"/>
    <col min="30" max="30" width="9.109375" style="3"/>
    <col min="31" max="31" width="9.109375" style="3" customWidth="1"/>
    <col min="32" max="16384" width="9.109375" style="3"/>
  </cols>
  <sheetData>
    <row r="1" spans="1:29">
      <c r="A1" s="164" t="s">
        <v>126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85"/>
      <c r="AB1" s="85"/>
      <c r="AC1" s="85"/>
    </row>
    <row r="2" spans="1:29" ht="12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 t="s">
        <v>155</v>
      </c>
      <c r="AA2" s="2"/>
      <c r="AB2" s="2"/>
      <c r="AC2" s="2"/>
    </row>
    <row r="3" spans="1:29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51" t="str">
        <f>IF(Dane!B11="","",Dane!B11)</f>
        <v/>
      </c>
      <c r="N3" s="151"/>
      <c r="O3" s="151"/>
      <c r="P3" s="151"/>
      <c r="Q3" s="151"/>
      <c r="R3" s="151"/>
      <c r="S3" s="151"/>
      <c r="T3" s="151"/>
      <c r="U3" s="4" t="str">
        <f ca="1">CONCATENATE(", dnia ",TEXT(TODAY(),"dd.mm.rrrr")," r.")</f>
        <v>, dnia 27.01.2026 r.</v>
      </c>
      <c r="V3" s="4"/>
      <c r="W3" s="4"/>
      <c r="X3" s="4"/>
      <c r="Y3" s="4"/>
      <c r="Z3" s="4"/>
      <c r="AA3" s="4"/>
      <c r="AB3" s="4"/>
      <c r="AC3" s="4"/>
    </row>
    <row r="4" spans="1:29" ht="15" customHeight="1">
      <c r="A4" s="13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Q4" s="87"/>
      <c r="R4" s="87"/>
      <c r="S4" s="87"/>
      <c r="T4" s="89" t="s">
        <v>3</v>
      </c>
      <c r="U4" s="5" t="s">
        <v>4</v>
      </c>
    </row>
    <row r="5" spans="1:29" ht="1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</row>
    <row r="6" spans="1:29" ht="15" hidden="1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29" ht="15" hidden="1" customHeight="1"/>
    <row r="8" spans="1:29" ht="15" hidden="1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29" ht="15" customHeight="1">
      <c r="A9" s="145" t="s">
        <v>130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31"/>
      <c r="AB9" s="31"/>
      <c r="AC9" s="31"/>
    </row>
    <row r="10" spans="1:29" ht="15" customHeight="1">
      <c r="A10" s="213" t="s">
        <v>129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3"/>
      <c r="R10" s="213"/>
      <c r="S10" s="213"/>
      <c r="T10" s="213"/>
      <c r="U10" s="213"/>
      <c r="V10" s="213"/>
      <c r="W10" s="213"/>
      <c r="X10" s="213"/>
      <c r="Y10" s="213"/>
      <c r="Z10" s="213"/>
      <c r="AA10" s="58"/>
      <c r="AB10" s="58"/>
      <c r="AC10" s="58"/>
    </row>
    <row r="11" spans="1:29" ht="15" customHeight="1">
      <c r="A11" s="219" t="s">
        <v>131</v>
      </c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79"/>
      <c r="AB11" s="79"/>
      <c r="AC11" s="79"/>
    </row>
    <row r="12" spans="1:29" ht="15" customHeight="1">
      <c r="A12" s="72" t="s">
        <v>132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</row>
    <row r="13" spans="1:29" ht="44.4" customHeight="1">
      <c r="A13" s="214" t="str">
        <f>IF(Dane!B3="","",Dane!B3)</f>
        <v/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80"/>
      <c r="AB13" s="80"/>
      <c r="AC13" s="80"/>
    </row>
    <row r="14" spans="1:29" ht="12" customHeight="1">
      <c r="A14" s="215" t="s">
        <v>133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81"/>
      <c r="AB14" s="81"/>
      <c r="AC14" s="81"/>
    </row>
    <row r="15" spans="1:29" ht="6" customHeight="1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</row>
    <row r="16" spans="1:29" ht="15" customHeight="1">
      <c r="A16" s="72" t="s">
        <v>134</v>
      </c>
    </row>
    <row r="17" spans="1:32" ht="45" customHeight="1">
      <c r="A17" s="220" t="str">
        <f>IF(Dane!B2="","",Dane!B2)</f>
        <v/>
      </c>
      <c r="B17" s="220"/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97"/>
      <c r="AB17" s="97"/>
      <c r="AC17" s="97"/>
    </row>
    <row r="18" spans="1:32" ht="6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</row>
    <row r="19" spans="1:32" ht="24.6" customHeight="1">
      <c r="A19" s="216" t="s">
        <v>135</v>
      </c>
      <c r="B19" s="216"/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B19" s="3" t="s">
        <v>189</v>
      </c>
      <c r="AC19" s="84"/>
    </row>
    <row r="20" spans="1:32" ht="13.95" customHeight="1">
      <c r="A20" s="98" t="s">
        <v>136</v>
      </c>
      <c r="B20" s="98"/>
      <c r="C20" s="98"/>
      <c r="D20" s="98"/>
      <c r="E20" s="98"/>
      <c r="F20" s="98"/>
      <c r="G20" s="98"/>
      <c r="H20" s="217"/>
      <c r="I20" s="217"/>
      <c r="J20" s="217"/>
      <c r="K20" s="217"/>
      <c r="L20" s="217"/>
      <c r="M20" s="217"/>
      <c r="N20" s="217"/>
      <c r="O20" s="217"/>
      <c r="P20" s="217"/>
      <c r="Q20" s="50" t="s">
        <v>137</v>
      </c>
      <c r="R20" s="50"/>
      <c r="S20" s="50"/>
      <c r="T20" s="50"/>
      <c r="U20" s="50"/>
      <c r="V20" s="50"/>
      <c r="W20" s="50"/>
      <c r="X20" s="50"/>
      <c r="Y20" s="50"/>
      <c r="Z20" s="50"/>
      <c r="AA20" s="83"/>
      <c r="AB20" s="101"/>
      <c r="AC20" s="101"/>
      <c r="AD20" s="222"/>
      <c r="AE20" s="111"/>
      <c r="AF20" s="111"/>
    </row>
    <row r="21" spans="1:32" ht="13.95" customHeight="1">
      <c r="A21" s="50" t="s">
        <v>138</v>
      </c>
      <c r="B21" s="50"/>
      <c r="C21" s="50"/>
      <c r="D21" s="50"/>
      <c r="E21" s="50"/>
      <c r="F21" s="50"/>
      <c r="G21" s="50"/>
      <c r="H21" s="50"/>
      <c r="I21" s="50"/>
      <c r="J21" s="50"/>
      <c r="K21" s="218"/>
      <c r="L21" s="218"/>
      <c r="M21" s="218"/>
      <c r="N21" s="218"/>
      <c r="O21" s="50" t="s">
        <v>149</v>
      </c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83"/>
      <c r="AB21" s="101"/>
      <c r="AC21" s="101"/>
      <c r="AD21" s="222"/>
      <c r="AE21" s="114" t="b">
        <v>0</v>
      </c>
      <c r="AF21" s="111"/>
    </row>
    <row r="22" spans="1:32" ht="6" customHeight="1">
      <c r="A22" s="59"/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106"/>
      <c r="AC22" s="106"/>
      <c r="AD22" s="111"/>
      <c r="AE22" s="105"/>
      <c r="AF22" s="111"/>
    </row>
    <row r="23" spans="1:32" ht="13.95" customHeight="1">
      <c r="A23" s="98" t="s">
        <v>139</v>
      </c>
      <c r="B23" s="98"/>
      <c r="C23" s="98"/>
      <c r="D23" s="98"/>
      <c r="E23" s="98"/>
      <c r="F23" s="98"/>
      <c r="G23" s="98"/>
      <c r="H23" s="218"/>
      <c r="I23" s="218"/>
      <c r="J23" s="218"/>
      <c r="K23" s="218"/>
      <c r="L23" s="218"/>
      <c r="M23" s="218"/>
      <c r="N23" s="218"/>
      <c r="O23" s="218"/>
      <c r="P23" s="218"/>
      <c r="Q23" s="72" t="s">
        <v>137</v>
      </c>
      <c r="R23" s="72"/>
      <c r="S23" s="72"/>
      <c r="T23" s="72"/>
      <c r="U23" s="72"/>
      <c r="V23" s="72"/>
      <c r="W23" s="72"/>
      <c r="X23" s="72"/>
      <c r="Y23" s="72"/>
      <c r="Z23" s="72"/>
      <c r="AA23" s="99"/>
      <c r="AB23" s="107"/>
      <c r="AC23" s="107"/>
      <c r="AD23" s="222"/>
      <c r="AE23" s="105"/>
      <c r="AF23" s="111"/>
    </row>
    <row r="24" spans="1:32" ht="13.95" customHeight="1">
      <c r="A24" s="50" t="s">
        <v>142</v>
      </c>
      <c r="B24" s="50"/>
      <c r="C24" s="50"/>
      <c r="D24" s="50"/>
      <c r="E24" s="50"/>
      <c r="F24" s="50"/>
      <c r="G24" s="50"/>
      <c r="H24" s="50"/>
      <c r="I24" s="50"/>
      <c r="J24" s="50"/>
      <c r="K24" s="218"/>
      <c r="L24" s="218"/>
      <c r="M24" s="218"/>
      <c r="N24" s="218"/>
      <c r="O24" s="50" t="s">
        <v>140</v>
      </c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83"/>
      <c r="AB24" s="101"/>
      <c r="AC24" s="101"/>
      <c r="AD24" s="222"/>
      <c r="AE24" s="114" t="b">
        <v>0</v>
      </c>
      <c r="AF24" s="111"/>
    </row>
    <row r="25" spans="1:32" ht="13.95" customHeight="1">
      <c r="A25" s="63" t="s">
        <v>150</v>
      </c>
      <c r="B25" s="63"/>
      <c r="C25" s="63"/>
      <c r="D25" s="63"/>
      <c r="E25" s="63"/>
      <c r="F25" s="63"/>
      <c r="G25" s="63"/>
      <c r="H25" s="63"/>
      <c r="I25" s="63"/>
      <c r="J25" s="63"/>
      <c r="K25" s="63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78"/>
      <c r="AB25" s="108"/>
      <c r="AC25" s="108"/>
      <c r="AD25" s="111"/>
      <c r="AE25" s="105"/>
      <c r="AF25" s="111"/>
    </row>
    <row r="26" spans="1:32" ht="6" customHeight="1">
      <c r="A26" s="59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0"/>
      <c r="Z26" s="60"/>
      <c r="AA26" s="60"/>
      <c r="AB26" s="109"/>
      <c r="AC26" s="109"/>
      <c r="AD26" s="111"/>
      <c r="AE26" s="114"/>
      <c r="AF26" s="111"/>
    </row>
    <row r="27" spans="1:32" ht="13.95" customHeight="1">
      <c r="A27" s="98" t="s">
        <v>141</v>
      </c>
      <c r="B27" s="98"/>
      <c r="C27" s="98"/>
      <c r="D27" s="98"/>
      <c r="E27" s="98"/>
      <c r="F27" s="98"/>
      <c r="G27" s="98"/>
      <c r="H27" s="217"/>
      <c r="I27" s="217"/>
      <c r="J27" s="217"/>
      <c r="K27" s="217"/>
      <c r="L27" s="217"/>
      <c r="M27" s="217"/>
      <c r="N27" s="217"/>
      <c r="O27" s="217"/>
      <c r="P27" s="217"/>
      <c r="Q27" s="72" t="s">
        <v>137</v>
      </c>
      <c r="R27" s="72"/>
      <c r="S27" s="72"/>
      <c r="T27" s="72"/>
      <c r="U27" s="72"/>
      <c r="V27" s="72"/>
      <c r="W27" s="72"/>
      <c r="X27" s="72"/>
      <c r="Y27" s="72"/>
      <c r="Z27" s="72"/>
      <c r="AA27" s="99"/>
      <c r="AB27" s="107"/>
      <c r="AC27" s="107"/>
      <c r="AD27" s="222"/>
      <c r="AE27" s="114"/>
      <c r="AF27" s="111"/>
    </row>
    <row r="28" spans="1:32" ht="13.95" customHeight="1">
      <c r="A28" s="50" t="s">
        <v>143</v>
      </c>
      <c r="B28" s="50"/>
      <c r="C28" s="50"/>
      <c r="D28" s="50"/>
      <c r="E28" s="218"/>
      <c r="F28" s="218"/>
      <c r="G28" s="218"/>
      <c r="H28" s="218"/>
      <c r="I28" s="50" t="s">
        <v>144</v>
      </c>
      <c r="J28" s="50"/>
      <c r="K28" s="50"/>
      <c r="L28" s="50"/>
      <c r="M28" s="50"/>
      <c r="N28" s="218"/>
      <c r="O28" s="218"/>
      <c r="P28" s="218"/>
      <c r="Q28" s="218"/>
      <c r="R28" s="50" t="s">
        <v>145</v>
      </c>
      <c r="S28" s="50"/>
      <c r="T28" s="50"/>
      <c r="U28" s="50"/>
      <c r="V28" s="50"/>
      <c r="W28" s="50"/>
      <c r="X28" s="50"/>
      <c r="Y28" s="50"/>
      <c r="Z28" s="50"/>
      <c r="AA28" s="83"/>
      <c r="AB28" s="101"/>
      <c r="AC28" s="101"/>
      <c r="AD28" s="222"/>
      <c r="AE28" s="114" t="b">
        <v>0</v>
      </c>
      <c r="AF28" s="111"/>
    </row>
    <row r="29" spans="1:32" ht="6" customHeight="1">
      <c r="A29" s="59"/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0"/>
      <c r="Z29" s="60"/>
      <c r="AA29" s="60"/>
      <c r="AB29" s="109"/>
      <c r="AC29" s="109"/>
      <c r="AD29" s="111"/>
      <c r="AE29" s="114"/>
      <c r="AF29" s="111"/>
    </row>
    <row r="30" spans="1:32" ht="13.95" customHeight="1">
      <c r="A30" s="94" t="s">
        <v>190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84"/>
      <c r="AB30" s="110"/>
      <c r="AC30" s="110"/>
      <c r="AD30" s="113"/>
      <c r="AE30" s="105"/>
      <c r="AF30" s="111"/>
    </row>
    <row r="31" spans="1:32" ht="13.95" customHeight="1">
      <c r="A31" s="94" t="s">
        <v>191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60"/>
      <c r="AB31" s="109"/>
      <c r="AC31" s="109"/>
      <c r="AD31" s="111"/>
      <c r="AE31" s="114" t="b">
        <v>0</v>
      </c>
      <c r="AF31" s="111"/>
    </row>
    <row r="32" spans="1:32" ht="13.95" customHeight="1">
      <c r="A32" s="94" t="s">
        <v>192</v>
      </c>
      <c r="B32" s="94"/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82"/>
      <c r="AB32" s="80"/>
      <c r="AC32" s="80"/>
      <c r="AD32" s="113"/>
      <c r="AE32" s="105"/>
      <c r="AF32" s="111"/>
    </row>
    <row r="33" spans="1:32" ht="6" customHeight="1">
      <c r="A33" s="5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60"/>
      <c r="Z33" s="60"/>
      <c r="AA33" s="60"/>
      <c r="AB33" s="109"/>
      <c r="AC33" s="109"/>
      <c r="AD33" s="111"/>
      <c r="AE33" s="114"/>
      <c r="AF33" s="111"/>
    </row>
    <row r="34" spans="1:32" ht="13.95" customHeight="1">
      <c r="A34" s="63" t="s">
        <v>193</v>
      </c>
      <c r="B34" s="63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84"/>
      <c r="AB34" s="110"/>
      <c r="AC34" s="110"/>
      <c r="AD34" s="113"/>
      <c r="AE34" s="105"/>
      <c r="AF34" s="111"/>
    </row>
    <row r="35" spans="1:32" ht="13.95" customHeight="1">
      <c r="A35" s="63" t="s">
        <v>194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0"/>
      <c r="AB35" s="109"/>
      <c r="AC35" s="109"/>
      <c r="AD35" s="111"/>
      <c r="AE35" s="114" t="b">
        <v>0</v>
      </c>
      <c r="AF35" s="111"/>
    </row>
    <row r="36" spans="1:32" ht="13.95" customHeight="1">
      <c r="A36" s="63" t="s">
        <v>195</v>
      </c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84"/>
      <c r="AB36" s="110"/>
      <c r="AC36" s="110"/>
      <c r="AD36" s="113"/>
      <c r="AE36" s="105"/>
      <c r="AF36" s="111"/>
    </row>
    <row r="37" spans="1:32" ht="13.95" customHeight="1">
      <c r="A37" s="63" t="s">
        <v>196</v>
      </c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0"/>
      <c r="AB37" s="109"/>
      <c r="AC37" s="109"/>
      <c r="AD37" s="111"/>
      <c r="AE37" s="105"/>
      <c r="AF37" s="111"/>
    </row>
    <row r="38" spans="1:32" ht="6" customHeight="1">
      <c r="A38" s="63"/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0"/>
      <c r="AB38" s="109"/>
      <c r="AC38" s="109"/>
      <c r="AD38" s="111"/>
      <c r="AE38" s="114"/>
      <c r="AF38" s="111"/>
    </row>
    <row r="39" spans="1:32" ht="13.95" customHeight="1">
      <c r="A39" s="94" t="s">
        <v>197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60"/>
      <c r="AB39" s="109"/>
      <c r="AC39" s="109"/>
      <c r="AD39" s="111"/>
      <c r="AE39" s="105"/>
      <c r="AF39" s="111"/>
    </row>
    <row r="40" spans="1:32" ht="13.95" customHeight="1">
      <c r="A40" s="94" t="s">
        <v>198</v>
      </c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  <c r="Z40" s="94"/>
      <c r="AA40" s="60"/>
      <c r="AB40" s="109"/>
      <c r="AC40" s="109"/>
      <c r="AD40" s="111"/>
      <c r="AE40" s="114" t="b">
        <v>0</v>
      </c>
      <c r="AF40" s="111"/>
    </row>
    <row r="41" spans="1:32" ht="13.95" customHeight="1">
      <c r="A41" s="94" t="s">
        <v>199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60"/>
      <c r="AB41" s="109"/>
      <c r="AC41" s="109"/>
      <c r="AD41" s="111"/>
      <c r="AE41" s="105"/>
      <c r="AF41" s="111"/>
    </row>
    <row r="42" spans="1:32" ht="6" customHeight="1">
      <c r="AA42" s="60"/>
      <c r="AB42" s="109"/>
      <c r="AC42" s="109"/>
      <c r="AD42" s="111"/>
      <c r="AE42" s="114"/>
      <c r="AF42" s="111"/>
    </row>
    <row r="43" spans="1:32" ht="13.95" customHeight="1">
      <c r="A43" s="94" t="s">
        <v>200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60"/>
      <c r="AB43" s="109"/>
      <c r="AC43" s="109"/>
      <c r="AD43" s="111"/>
      <c r="AE43" s="114"/>
      <c r="AF43" s="111"/>
    </row>
    <row r="44" spans="1:32" ht="13.95" customHeight="1">
      <c r="A44" s="94" t="s">
        <v>201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60"/>
      <c r="AB44" s="109"/>
      <c r="AC44" s="109"/>
      <c r="AD44" s="111"/>
      <c r="AE44" s="114" t="b">
        <v>0</v>
      </c>
      <c r="AF44" s="111"/>
    </row>
    <row r="45" spans="1:32" ht="13.95" customHeight="1">
      <c r="A45" s="94" t="s">
        <v>202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60"/>
      <c r="AB45" s="109"/>
      <c r="AC45" s="109"/>
      <c r="AD45" s="111"/>
      <c r="AE45" s="100"/>
      <c r="AF45" s="111"/>
    </row>
    <row r="46" spans="1:32" ht="10.050000000000001" customHeight="1">
      <c r="A46" s="63"/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0"/>
      <c r="AB46" s="60"/>
      <c r="AC46" s="60"/>
      <c r="AD46" s="111"/>
      <c r="AE46" s="112"/>
      <c r="AF46" s="111"/>
    </row>
    <row r="47" spans="1:32" ht="24.6" customHeight="1">
      <c r="A47" s="216" t="s">
        <v>146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60"/>
      <c r="AB47" s="60"/>
      <c r="AC47" s="60"/>
      <c r="AD47" s="111"/>
      <c r="AE47" s="112"/>
      <c r="AF47" s="111"/>
    </row>
    <row r="48" spans="1:32" ht="60.6" customHeight="1">
      <c r="A48" s="59"/>
      <c r="O48" s="139" t="s">
        <v>2</v>
      </c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6"/>
      <c r="AB48" s="16"/>
      <c r="AC48" s="16"/>
      <c r="AE48" s="87"/>
    </row>
    <row r="49" spans="1:31" ht="21" customHeight="1">
      <c r="A49" s="59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163" t="s">
        <v>5</v>
      </c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75"/>
      <c r="AB49" s="75"/>
      <c r="AC49" s="75"/>
      <c r="AE49" s="87"/>
    </row>
    <row r="50" spans="1:31" ht="15" customHeight="1">
      <c r="A50" s="74" t="s">
        <v>147</v>
      </c>
      <c r="B50" s="61"/>
      <c r="C50" s="61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</row>
    <row r="51" spans="1:31" ht="21.6" customHeight="1">
      <c r="A51" s="223" t="s">
        <v>203</v>
      </c>
      <c r="B51" s="223"/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77"/>
      <c r="AB51" s="77"/>
      <c r="AC51" s="77"/>
    </row>
    <row r="52" spans="1:31" ht="6" customHeight="1">
      <c r="A52" s="59"/>
      <c r="F52" s="63"/>
      <c r="G52" s="63"/>
      <c r="H52" s="53"/>
      <c r="I52" s="53"/>
      <c r="J52" s="53"/>
      <c r="K52" s="191"/>
      <c r="L52" s="191"/>
      <c r="M52" s="191"/>
      <c r="N52" s="191"/>
      <c r="O52" s="191"/>
      <c r="P52" s="191"/>
      <c r="Q52" s="191"/>
      <c r="R52" s="191"/>
      <c r="S52" s="191"/>
      <c r="T52" s="191"/>
      <c r="U52" s="191"/>
      <c r="V52" s="191"/>
      <c r="W52" s="191"/>
      <c r="X52" s="191"/>
      <c r="Y52" s="191"/>
      <c r="Z52" s="191"/>
      <c r="AA52" s="78"/>
      <c r="AB52" s="78"/>
      <c r="AC52" s="78"/>
    </row>
    <row r="53" spans="1:31" ht="15" customHeight="1">
      <c r="A53" s="224" t="s">
        <v>148</v>
      </c>
      <c r="B53" s="224"/>
      <c r="C53" s="224"/>
      <c r="D53" s="224"/>
      <c r="E53" s="224"/>
      <c r="F53" s="224"/>
      <c r="G53" s="224"/>
      <c r="H53" s="224"/>
      <c r="I53" s="224"/>
      <c r="J53" s="224"/>
      <c r="K53" s="22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</row>
    <row r="54" spans="1:31" ht="15" customHeight="1">
      <c r="A54" s="59"/>
      <c r="F54" s="63"/>
      <c r="G54" s="63"/>
      <c r="H54" s="53"/>
      <c r="I54" s="53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76"/>
      <c r="AB54" s="76"/>
      <c r="AC54" s="76"/>
    </row>
    <row r="55" spans="1:31" ht="15" customHeight="1">
      <c r="A55" s="59"/>
      <c r="B55" s="61"/>
      <c r="C55" s="61"/>
      <c r="D55" s="61"/>
      <c r="E55" s="61"/>
      <c r="F55" s="61"/>
      <c r="G55" s="61"/>
      <c r="H55" s="61"/>
      <c r="I55" s="6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76"/>
      <c r="AB55" s="76"/>
      <c r="AC55" s="76"/>
    </row>
    <row r="56" spans="1:31" ht="15" customHeight="1">
      <c r="A56" s="59"/>
      <c r="B56" s="50"/>
      <c r="F56" s="63"/>
      <c r="G56" s="63"/>
      <c r="H56" s="53"/>
      <c r="I56" s="53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76"/>
      <c r="AB56" s="76"/>
      <c r="AC56" s="76"/>
    </row>
    <row r="57" spans="1:31" ht="15" customHeight="1">
      <c r="A57" s="59"/>
      <c r="F57" s="63"/>
      <c r="G57" s="63"/>
      <c r="H57" s="53"/>
      <c r="I57" s="53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76"/>
      <c r="AB57" s="76"/>
      <c r="AC57" s="76"/>
    </row>
    <row r="58" spans="1:31" ht="15" customHeight="1">
      <c r="A58" s="59"/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0"/>
      <c r="Z58" s="60"/>
      <c r="AA58" s="60"/>
      <c r="AB58" s="60"/>
      <c r="AC58" s="60"/>
    </row>
    <row r="59" spans="1:31" ht="15" customHeight="1">
      <c r="A59" s="59"/>
      <c r="Y59" s="60"/>
      <c r="Z59" s="60"/>
      <c r="AA59" s="60"/>
      <c r="AB59" s="60"/>
      <c r="AC59" s="60"/>
    </row>
    <row r="60" spans="1:31" ht="15" customHeight="1">
      <c r="A60" s="59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0"/>
      <c r="Z60" s="60"/>
      <c r="AA60" s="60"/>
      <c r="AB60" s="60"/>
      <c r="AC60" s="60"/>
    </row>
    <row r="61" spans="1:31" ht="15" customHeight="1">
      <c r="A61" s="59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0"/>
      <c r="Z61" s="60"/>
      <c r="AA61" s="60"/>
      <c r="AB61" s="60"/>
      <c r="AC61" s="60"/>
    </row>
    <row r="62" spans="1:31" ht="15" customHeight="1">
      <c r="A62" s="59"/>
      <c r="Y62" s="60"/>
      <c r="Z62" s="60"/>
      <c r="AA62" s="60"/>
      <c r="AB62" s="60"/>
      <c r="AC62" s="60"/>
      <c r="AE62" s="57"/>
    </row>
    <row r="63" spans="1:31" ht="15" customHeight="1">
      <c r="A63" s="59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0"/>
      <c r="Z63" s="60"/>
      <c r="AA63" s="60"/>
      <c r="AB63" s="60"/>
      <c r="AC63" s="60"/>
    </row>
    <row r="64" spans="1:31" ht="15" customHeight="1"/>
    <row r="65" spans="1:55" ht="15" customHeight="1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</row>
    <row r="66" spans="1:55" ht="15" customHeight="1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</row>
    <row r="67" spans="1:55" ht="15" customHeigh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</row>
    <row r="68" spans="1:55" ht="15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</row>
    <row r="69" spans="1:55" ht="15" customHeigh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</row>
    <row r="70" spans="1:55" ht="15" customHeight="1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</row>
    <row r="71" spans="1:55" ht="15" customHeight="1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</row>
    <row r="72" spans="1:55" ht="1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</row>
    <row r="73" spans="1:55" ht="15" customHeight="1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</row>
    <row r="74" spans="1:55" ht="15" customHeight="1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</row>
    <row r="75" spans="1:55" ht="15" customHeight="1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BC75" s="3" t="b">
        <v>0</v>
      </c>
    </row>
    <row r="76" spans="1:55" ht="15" customHeight="1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</row>
    <row r="77" spans="1:55" ht="15" customHeight="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</row>
    <row r="78" spans="1:55" ht="15" customHeight="1">
      <c r="A78" s="66"/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</row>
    <row r="79" spans="1:55" ht="15" customHeight="1">
      <c r="A79" s="66"/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</row>
    <row r="80" spans="1:55" ht="15" customHeight="1">
      <c r="A80" s="66"/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</row>
    <row r="81" spans="1:29" ht="15" customHeight="1">
      <c r="A81" s="66"/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</row>
    <row r="82" spans="1:29" ht="15" customHeight="1">
      <c r="A82" s="66"/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</row>
    <row r="83" spans="1:29" ht="15" customHeight="1">
      <c r="A83" s="66"/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</row>
    <row r="84" spans="1:29" ht="15" customHeight="1">
      <c r="A84" s="66"/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</row>
    <row r="85" spans="1:29" ht="15" customHeight="1">
      <c r="A85" s="66"/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</row>
    <row r="86" spans="1:29" ht="15" customHeight="1">
      <c r="A86" s="66"/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</row>
    <row r="87" spans="1:29" ht="15" customHeight="1">
      <c r="A87" s="66"/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</row>
    <row r="88" spans="1:29" ht="15" customHeight="1">
      <c r="A88" s="66"/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</row>
    <row r="89" spans="1:29" ht="15" customHeight="1">
      <c r="A89" s="66"/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</row>
    <row r="90" spans="1:29" ht="15" customHeight="1">
      <c r="A90" s="66"/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</row>
    <row r="91" spans="1:29" ht="15" customHeight="1">
      <c r="A91" s="66"/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</row>
    <row r="92" spans="1:29" ht="15" customHeight="1">
      <c r="A92" s="66"/>
      <c r="B92" s="66"/>
      <c r="C92" s="66"/>
      <c r="D92" s="66"/>
      <c r="E92" s="66"/>
      <c r="F92" s="66"/>
      <c r="G92" s="66"/>
      <c r="H92" s="66"/>
      <c r="I92" s="66"/>
      <c r="J92" s="66"/>
      <c r="K92" s="66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</row>
    <row r="93" spans="1:29" ht="15" customHeight="1">
      <c r="A93" s="66"/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</row>
    <row r="94" spans="1:29" ht="15" customHeight="1">
      <c r="A94" s="66"/>
      <c r="B94" s="66"/>
      <c r="C94" s="66"/>
      <c r="D94" s="66"/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</row>
    <row r="95" spans="1:29" ht="15" customHeight="1">
      <c r="A95" s="66"/>
      <c r="B95" s="66"/>
      <c r="C95" s="66"/>
      <c r="D95" s="66"/>
      <c r="E95" s="66"/>
      <c r="F95" s="66"/>
      <c r="G95" s="66"/>
      <c r="H95" s="66"/>
      <c r="I95" s="66"/>
      <c r="J95" s="66"/>
      <c r="K95" s="66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</row>
    <row r="96" spans="1:29" ht="15" customHeight="1">
      <c r="A96" s="66"/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</row>
    <row r="97" spans="1:29" ht="15" customHeight="1">
      <c r="A97" s="66"/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</row>
    <row r="98" spans="1:29" ht="15" customHeight="1">
      <c r="A98" s="66"/>
      <c r="B98" s="66"/>
      <c r="C98" s="66"/>
      <c r="D98" s="66"/>
      <c r="E98" s="66"/>
      <c r="F98" s="66"/>
      <c r="G98" s="66"/>
      <c r="H98" s="66"/>
      <c r="I98" s="66"/>
      <c r="J98" s="66"/>
      <c r="K98" s="66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</row>
    <row r="99" spans="1:29" ht="15" customHeight="1">
      <c r="A99" s="66"/>
      <c r="B99" s="66"/>
      <c r="C99" s="66"/>
      <c r="D99" s="66"/>
      <c r="E99" s="66"/>
      <c r="F99" s="66"/>
      <c r="G99" s="66"/>
      <c r="H99" s="66"/>
      <c r="I99" s="66"/>
      <c r="J99" s="66"/>
      <c r="K99" s="66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</row>
    <row r="100" spans="1:29" ht="15" customHeight="1">
      <c r="A100" s="66"/>
      <c r="B100" s="66"/>
      <c r="C100" s="66"/>
      <c r="D100" s="66"/>
      <c r="E100" s="66"/>
      <c r="F100" s="66"/>
      <c r="G100" s="66"/>
      <c r="H100" s="66"/>
      <c r="I100" s="66"/>
      <c r="J100" s="66"/>
      <c r="K100" s="66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</row>
    <row r="101" spans="1:29" ht="15" customHeight="1">
      <c r="A101" s="66"/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</row>
    <row r="102" spans="1:29" ht="15" customHeight="1">
      <c r="A102" s="66"/>
      <c r="B102" s="66"/>
      <c r="C102" s="66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</row>
    <row r="103" spans="1:29" ht="15" customHeight="1">
      <c r="A103" s="66"/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</row>
    <row r="104" spans="1:29" ht="15" customHeight="1">
      <c r="A104" s="66"/>
      <c r="B104" s="66"/>
      <c r="C104" s="66"/>
      <c r="D104" s="66"/>
      <c r="E104" s="66"/>
      <c r="F104" s="66"/>
      <c r="G104" s="66"/>
      <c r="H104" s="66"/>
      <c r="I104" s="66"/>
      <c r="J104" s="66"/>
      <c r="K104" s="66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</row>
    <row r="105" spans="1:29" ht="15" customHeight="1">
      <c r="A105" s="66"/>
      <c r="B105" s="66"/>
      <c r="C105" s="66"/>
      <c r="D105" s="66"/>
      <c r="E105" s="66"/>
      <c r="F105" s="66"/>
      <c r="G105" s="66"/>
      <c r="H105" s="66"/>
      <c r="I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</row>
    <row r="106" spans="1:29" ht="15" customHeight="1">
      <c r="A106" s="66"/>
      <c r="B106" s="66"/>
      <c r="C106" s="66"/>
      <c r="D106" s="66"/>
      <c r="E106" s="66"/>
      <c r="F106" s="66"/>
      <c r="G106" s="66"/>
      <c r="H106" s="66"/>
      <c r="I106" s="66"/>
      <c r="J106" s="66"/>
      <c r="K106" s="66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</row>
    <row r="107" spans="1:29" ht="15" customHeight="1">
      <c r="A107" s="66"/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</row>
    <row r="108" spans="1:29" ht="15" customHeight="1">
      <c r="A108" s="66"/>
      <c r="B108" s="66"/>
      <c r="C108" s="66"/>
      <c r="D108" s="66"/>
      <c r="E108" s="66"/>
      <c r="F108" s="66"/>
      <c r="G108" s="66"/>
      <c r="H108" s="66"/>
      <c r="I108" s="66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</row>
    <row r="109" spans="1:29" ht="15" customHeight="1">
      <c r="A109" s="66"/>
      <c r="B109" s="66"/>
      <c r="C109" s="66"/>
      <c r="D109" s="66"/>
      <c r="E109" s="66"/>
      <c r="F109" s="66"/>
      <c r="G109" s="66"/>
      <c r="H109" s="66"/>
      <c r="I109" s="66"/>
      <c r="J109" s="66"/>
      <c r="K109" s="66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</row>
    <row r="110" spans="1:29" ht="15" customHeight="1">
      <c r="A110" s="66"/>
      <c r="B110" s="66"/>
      <c r="C110" s="66"/>
      <c r="D110" s="66"/>
      <c r="E110" s="66"/>
      <c r="F110" s="66"/>
      <c r="G110" s="66"/>
      <c r="H110" s="66"/>
      <c r="I110" s="66"/>
      <c r="J110" s="66"/>
      <c r="K110" s="66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</row>
    <row r="111" spans="1:29" ht="15" customHeight="1">
      <c r="A111" s="66"/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</row>
    <row r="112" spans="1:29" ht="15" customHeight="1">
      <c r="A112" s="66"/>
      <c r="B112" s="66"/>
      <c r="C112" s="66"/>
      <c r="D112" s="66"/>
      <c r="E112" s="66"/>
      <c r="F112" s="66"/>
      <c r="G112" s="66"/>
      <c r="H112" s="66"/>
      <c r="I112" s="66"/>
      <c r="J112" s="66"/>
      <c r="K112" s="66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</row>
    <row r="113" spans="1:29" ht="15" customHeight="1">
      <c r="A113" s="66"/>
      <c r="B113" s="66"/>
      <c r="C113" s="66"/>
      <c r="D113" s="66"/>
      <c r="E113" s="66"/>
      <c r="F113" s="66"/>
      <c r="G113" s="66"/>
      <c r="H113" s="66"/>
      <c r="I113" s="66"/>
      <c r="J113" s="66"/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</row>
    <row r="114" spans="1:29" ht="15" customHeight="1">
      <c r="A114" s="66"/>
      <c r="B114" s="66"/>
      <c r="C114" s="66"/>
      <c r="D114" s="66"/>
      <c r="E114" s="66"/>
      <c r="F114" s="66"/>
      <c r="G114" s="66"/>
      <c r="H114" s="66"/>
      <c r="I114" s="66"/>
      <c r="J114" s="66"/>
      <c r="K114" s="66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</row>
    <row r="115" spans="1:29" ht="15" customHeight="1">
      <c r="A115" s="66"/>
      <c r="B115" s="66"/>
      <c r="C115" s="66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</row>
    <row r="116" spans="1:29" ht="15" customHeight="1">
      <c r="A116" s="66"/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</row>
    <row r="117" spans="1:29" ht="15" customHeight="1">
      <c r="A117" s="66"/>
      <c r="B117" s="66"/>
      <c r="C117" s="66"/>
      <c r="D117" s="66"/>
      <c r="E117" s="66"/>
      <c r="F117" s="66"/>
      <c r="G117" s="66"/>
      <c r="H117" s="66"/>
      <c r="I117" s="66"/>
      <c r="J117" s="66"/>
      <c r="K117" s="66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</row>
    <row r="118" spans="1:29" ht="15" customHeight="1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</row>
    <row r="119" spans="1:29" ht="15" customHeight="1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</row>
    <row r="120" spans="1:29" ht="15" customHeight="1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</row>
    <row r="121" spans="1:29" ht="15" customHeight="1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</row>
    <row r="122" spans="1:29" ht="15" customHeight="1">
      <c r="A122" s="66"/>
      <c r="B122" s="66"/>
      <c r="C122" s="66"/>
      <c r="D122" s="66"/>
      <c r="E122" s="66"/>
      <c r="F122" s="66"/>
      <c r="G122" s="66"/>
      <c r="H122" s="66"/>
      <c r="I122" s="66"/>
      <c r="J122" s="66"/>
      <c r="K122" s="66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</row>
    <row r="123" spans="1:29" ht="15" customHeight="1">
      <c r="A123" s="66"/>
      <c r="B123" s="66"/>
      <c r="C123" s="66"/>
      <c r="D123" s="66"/>
      <c r="E123" s="66"/>
      <c r="F123" s="66"/>
      <c r="G123" s="66"/>
      <c r="H123" s="66"/>
      <c r="I123" s="66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</row>
    <row r="124" spans="1:29" ht="15" customHeight="1">
      <c r="A124" s="66"/>
      <c r="B124" s="66"/>
      <c r="C124" s="66"/>
      <c r="D124" s="66"/>
      <c r="E124" s="66"/>
      <c r="F124" s="66"/>
      <c r="G124" s="66"/>
      <c r="H124" s="66"/>
      <c r="I124" s="66"/>
      <c r="J124" s="66"/>
      <c r="K124" s="66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</row>
    <row r="125" spans="1:29" ht="15" customHeight="1">
      <c r="A125" s="66"/>
      <c r="B125" s="66"/>
      <c r="C125" s="66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</row>
    <row r="126" spans="1:29" ht="15" customHeight="1">
      <c r="A126" s="66"/>
      <c r="B126" s="66"/>
      <c r="C126" s="66"/>
      <c r="D126" s="66"/>
      <c r="E126" s="66"/>
      <c r="F126" s="66"/>
      <c r="G126" s="66"/>
      <c r="H126" s="66"/>
      <c r="I126" s="66"/>
      <c r="J126" s="66"/>
      <c r="K126" s="66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</row>
    <row r="127" spans="1:29" ht="15" customHeight="1">
      <c r="A127" s="66"/>
      <c r="B127" s="66"/>
      <c r="C127" s="66"/>
      <c r="D127" s="66"/>
      <c r="E127" s="66"/>
      <c r="F127" s="66"/>
      <c r="G127" s="66"/>
      <c r="H127" s="66"/>
      <c r="I127" s="66"/>
      <c r="J127" s="66"/>
      <c r="K127" s="66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</row>
    <row r="128" spans="1:29" ht="15" customHeight="1">
      <c r="A128" s="66"/>
      <c r="B128" s="66"/>
      <c r="C128" s="66"/>
      <c r="D128" s="66"/>
      <c r="E128" s="66"/>
      <c r="F128" s="66"/>
      <c r="G128" s="66"/>
      <c r="H128" s="66"/>
      <c r="I128" s="66"/>
      <c r="J128" s="66"/>
      <c r="K128" s="66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</row>
    <row r="129" spans="1:29" ht="15" customHeight="1">
      <c r="A129" s="66"/>
      <c r="B129" s="66"/>
      <c r="C129" s="66"/>
      <c r="D129" s="66"/>
      <c r="E129" s="66"/>
      <c r="F129" s="66"/>
      <c r="G129" s="66"/>
      <c r="H129" s="66"/>
      <c r="I129" s="66"/>
      <c r="J129" s="66"/>
      <c r="K129" s="66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</row>
    <row r="130" spans="1:29" ht="15" customHeight="1">
      <c r="A130" s="6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</row>
    <row r="131" spans="1:29" ht="15" customHeight="1">
      <c r="A131" s="6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</row>
    <row r="132" spans="1:29" ht="15" customHeight="1">
      <c r="A132" s="6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</row>
    <row r="133" spans="1:29" ht="15" customHeight="1">
      <c r="A133" s="6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</row>
    <row r="134" spans="1:29" ht="15" customHeight="1">
      <c r="A134" s="6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</row>
    <row r="135" spans="1:29" ht="15" customHeight="1">
      <c r="A135" s="66"/>
      <c r="B135" s="66"/>
      <c r="C135" s="66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</row>
    <row r="136" spans="1:29" ht="15" customHeight="1">
      <c r="A136" s="66"/>
      <c r="B136" s="66"/>
      <c r="C136" s="66"/>
      <c r="D136" s="66"/>
      <c r="E136" s="66"/>
      <c r="F136" s="66"/>
      <c r="G136" s="66"/>
      <c r="H136" s="66"/>
      <c r="I136" s="66"/>
      <c r="J136" s="66"/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</row>
    <row r="137" spans="1:29" ht="15" customHeight="1">
      <c r="A137" s="66"/>
      <c r="B137" s="66"/>
      <c r="C137" s="66"/>
      <c r="D137" s="66"/>
      <c r="E137" s="66"/>
      <c r="F137" s="66"/>
      <c r="G137" s="66"/>
      <c r="H137" s="66"/>
      <c r="I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</row>
    <row r="138" spans="1:29" ht="15" customHeight="1">
      <c r="A138" s="66"/>
      <c r="B138" s="66"/>
      <c r="C138" s="66"/>
      <c r="D138" s="66"/>
      <c r="E138" s="66"/>
      <c r="F138" s="66"/>
      <c r="G138" s="66"/>
      <c r="H138" s="66"/>
      <c r="I138" s="66"/>
      <c r="J138" s="66"/>
      <c r="K138" s="66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</row>
    <row r="139" spans="1:29" ht="15" customHeight="1">
      <c r="A139" s="66"/>
      <c r="B139" s="66"/>
      <c r="C139" s="66"/>
      <c r="D139" s="66"/>
      <c r="E139" s="66"/>
      <c r="F139" s="66"/>
      <c r="G139" s="66"/>
      <c r="H139" s="66"/>
      <c r="I139" s="66"/>
      <c r="J139" s="66"/>
      <c r="K139" s="66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</row>
    <row r="140" spans="1:29" ht="15" customHeight="1">
      <c r="A140" s="6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</row>
    <row r="141" spans="1:29" ht="15" customHeight="1">
      <c r="A141" s="66"/>
      <c r="B141" s="66"/>
      <c r="C141" s="66"/>
      <c r="D141" s="66"/>
      <c r="E141" s="66"/>
      <c r="F141" s="66"/>
      <c r="G141" s="66"/>
      <c r="H141" s="66"/>
      <c r="I141" s="66"/>
      <c r="J141" s="66"/>
      <c r="K141" s="66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</row>
    <row r="142" spans="1:29" ht="15" customHeight="1">
      <c r="A142" s="66"/>
      <c r="B142" s="66"/>
      <c r="C142" s="66"/>
      <c r="D142" s="66"/>
      <c r="E142" s="66"/>
      <c r="F142" s="66"/>
      <c r="G142" s="66"/>
      <c r="H142" s="66"/>
      <c r="I142" s="66"/>
      <c r="J142" s="66"/>
      <c r="K142" s="66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</row>
    <row r="143" spans="1:29" ht="15" customHeight="1">
      <c r="A143" s="66"/>
      <c r="B143" s="66"/>
      <c r="C143" s="66"/>
      <c r="D143" s="66"/>
      <c r="E143" s="66"/>
      <c r="F143" s="66"/>
      <c r="G143" s="66"/>
      <c r="H143" s="66"/>
      <c r="I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</row>
    <row r="144" spans="1:29" ht="15" customHeight="1">
      <c r="A144" s="66"/>
      <c r="B144" s="66"/>
      <c r="C144" s="66"/>
      <c r="D144" s="66"/>
      <c r="E144" s="66"/>
      <c r="F144" s="66"/>
      <c r="G144" s="66"/>
      <c r="H144" s="66"/>
      <c r="I144" s="66"/>
      <c r="J144" s="66"/>
      <c r="K144" s="66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</row>
    <row r="145" spans="1:29" ht="15" customHeight="1">
      <c r="A145" s="66"/>
      <c r="B145" s="66"/>
      <c r="C145" s="66"/>
      <c r="D145" s="66"/>
      <c r="E145" s="66"/>
      <c r="F145" s="66"/>
      <c r="G145" s="66"/>
      <c r="H145" s="66"/>
      <c r="I145" s="66"/>
      <c r="J145" s="66"/>
      <c r="K145" s="66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</row>
    <row r="146" spans="1:29" ht="15" customHeight="1">
      <c r="A146" s="66"/>
      <c r="B146" s="66"/>
      <c r="C146" s="66"/>
      <c r="D146" s="66"/>
      <c r="E146" s="66"/>
      <c r="F146" s="66"/>
      <c r="G146" s="66"/>
      <c r="H146" s="66"/>
      <c r="I146" s="66"/>
      <c r="J146" s="66"/>
      <c r="K146" s="66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</row>
    <row r="147" spans="1:29" ht="15" customHeight="1">
      <c r="A147" s="66"/>
      <c r="B147" s="66"/>
      <c r="C147" s="66"/>
      <c r="D147" s="66"/>
      <c r="E147" s="66"/>
      <c r="F147" s="66"/>
      <c r="G147" s="66"/>
      <c r="H147" s="66"/>
      <c r="I147" s="66"/>
      <c r="J147" s="66"/>
      <c r="K147" s="66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</row>
    <row r="148" spans="1:29" ht="15" customHeight="1">
      <c r="A148" s="66"/>
      <c r="B148" s="66"/>
      <c r="C148" s="66"/>
      <c r="D148" s="66"/>
      <c r="E148" s="66"/>
      <c r="F148" s="66"/>
      <c r="G148" s="66"/>
      <c r="H148" s="66"/>
      <c r="I148" s="66"/>
      <c r="J148" s="66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</row>
    <row r="149" spans="1:29" ht="15" customHeight="1">
      <c r="A149" s="66"/>
      <c r="B149" s="66"/>
      <c r="C149" s="66"/>
      <c r="D149" s="66"/>
      <c r="E149" s="66"/>
      <c r="F149" s="66"/>
      <c r="G149" s="66"/>
      <c r="H149" s="66"/>
      <c r="I149" s="66"/>
      <c r="J149" s="66"/>
      <c r="K149" s="66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</row>
    <row r="150" spans="1:29" ht="15" customHeight="1">
      <c r="A150" s="66"/>
      <c r="B150" s="66"/>
      <c r="C150" s="66"/>
      <c r="D150" s="66"/>
      <c r="E150" s="66"/>
      <c r="F150" s="66"/>
      <c r="G150" s="66"/>
      <c r="H150" s="66"/>
      <c r="I150" s="66"/>
      <c r="J150" s="66"/>
      <c r="K150" s="66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</row>
    <row r="151" spans="1:29" ht="15" customHeight="1">
      <c r="A151" s="66"/>
      <c r="B151" s="66"/>
      <c r="C151" s="66"/>
      <c r="D151" s="66"/>
      <c r="E151" s="66"/>
      <c r="F151" s="66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</row>
    <row r="152" spans="1:29" ht="15" customHeight="1">
      <c r="A152" s="66"/>
      <c r="B152" s="66"/>
      <c r="C152" s="66"/>
      <c r="D152" s="66"/>
      <c r="E152" s="66"/>
      <c r="F152" s="66"/>
      <c r="G152" s="66"/>
      <c r="H152" s="66"/>
      <c r="I152" s="66"/>
      <c r="J152" s="66"/>
      <c r="K152" s="66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</row>
    <row r="153" spans="1:29" ht="15" customHeight="1">
      <c r="A153" s="66"/>
      <c r="B153" s="66"/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</row>
    <row r="154" spans="1:29" ht="15" customHeight="1">
      <c r="A154" s="66"/>
      <c r="B154" s="66"/>
      <c r="C154" s="66"/>
      <c r="D154" s="66"/>
      <c r="E154" s="66"/>
      <c r="F154" s="66"/>
      <c r="G154" s="66"/>
      <c r="H154" s="66"/>
      <c r="I154" s="66"/>
      <c r="J154" s="66"/>
      <c r="K154" s="66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</row>
    <row r="155" spans="1:29">
      <c r="A155" s="66"/>
      <c r="B155" s="66"/>
      <c r="C155" s="66"/>
      <c r="D155" s="66"/>
      <c r="E155" s="66"/>
      <c r="F155" s="66"/>
      <c r="G155" s="66"/>
      <c r="H155" s="66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</row>
    <row r="156" spans="1:29">
      <c r="A156" s="66"/>
      <c r="B156" s="66"/>
      <c r="C156" s="66"/>
      <c r="D156" s="66"/>
      <c r="E156" s="66"/>
      <c r="F156" s="66"/>
      <c r="G156" s="66"/>
      <c r="H156" s="66"/>
      <c r="I156" s="66"/>
      <c r="J156" s="66"/>
      <c r="K156" s="66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</row>
    <row r="157" spans="1:29">
      <c r="A157" s="66"/>
      <c r="B157" s="66"/>
      <c r="C157" s="66"/>
      <c r="D157" s="66"/>
      <c r="E157" s="66"/>
      <c r="F157" s="66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</row>
  </sheetData>
  <sheetProtection algorithmName="SHA-512" hashValue="L33iNzfYAQx8Hlf35nfH2PQkNR1q/vVversoEo00yNV266ZYJ8A0v+UUihGA1o06+c4fedNoWcoL3mdL/DSjsQ==" saltValue="LycQLWBxEm+iLwocFUD/0Q==" spinCount="100000" sheet="1" formatRows="0"/>
  <mergeCells count="29">
    <mergeCell ref="A47:Z47"/>
    <mergeCell ref="J54:Z57"/>
    <mergeCell ref="AD20:AD21"/>
    <mergeCell ref="AD23:AD24"/>
    <mergeCell ref="AD27:AD28"/>
    <mergeCell ref="O48:Z48"/>
    <mergeCell ref="O49:Z49"/>
    <mergeCell ref="A51:Z51"/>
    <mergeCell ref="A53:K53"/>
    <mergeCell ref="L25:Z25"/>
    <mergeCell ref="K52:Z52"/>
    <mergeCell ref="H27:P27"/>
    <mergeCell ref="E28:H28"/>
    <mergeCell ref="N28:Q28"/>
    <mergeCell ref="H23:P23"/>
    <mergeCell ref="K24:N24"/>
    <mergeCell ref="A19:Z19"/>
    <mergeCell ref="H20:P20"/>
    <mergeCell ref="K21:N21"/>
    <mergeCell ref="A11:Z11"/>
    <mergeCell ref="A17:Z17"/>
    <mergeCell ref="A10:Z10"/>
    <mergeCell ref="A13:Z13"/>
    <mergeCell ref="A14:Z14"/>
    <mergeCell ref="A1:Z1"/>
    <mergeCell ref="M3:T3"/>
    <mergeCell ref="A4:L4"/>
    <mergeCell ref="A5:L5"/>
    <mergeCell ref="A9:Z9"/>
  </mergeCells>
  <conditionalFormatting sqref="A20:A21">
    <cfRule type="expression" dxfId="24" priority="22">
      <formula>$AE$21=FALSE</formula>
    </cfRule>
  </conditionalFormatting>
  <conditionalFormatting sqref="A23:A25">
    <cfRule type="expression" dxfId="23" priority="15">
      <formula>$AE$24=FALSE</formula>
    </cfRule>
  </conditionalFormatting>
  <conditionalFormatting sqref="A27:Z27 A28:R28">
    <cfRule type="expression" dxfId="22" priority="8">
      <formula>$AE$28=FALSE</formula>
    </cfRule>
  </conditionalFormatting>
  <conditionalFormatting sqref="A30:Z32">
    <cfRule type="expression" dxfId="21" priority="4">
      <formula>$AE$31=FALSE</formula>
    </cfRule>
  </conditionalFormatting>
  <conditionalFormatting sqref="A34:Z38 A46:Z46">
    <cfRule type="expression" dxfId="20" priority="3" stopIfTrue="1">
      <formula>$AE$35=FALSE</formula>
    </cfRule>
  </conditionalFormatting>
  <conditionalFormatting sqref="A39:Z41">
    <cfRule type="expression" dxfId="19" priority="2" stopIfTrue="1">
      <formula>$AE$40=FALSE</formula>
    </cfRule>
  </conditionalFormatting>
  <conditionalFormatting sqref="A43:Z45">
    <cfRule type="expression" dxfId="18" priority="1" stopIfTrue="1">
      <formula>$AE$44=FALSE</formula>
    </cfRule>
  </conditionalFormatting>
  <conditionalFormatting sqref="E28:H28">
    <cfRule type="expression" dxfId="17" priority="6">
      <formula>$AE$28=FALSE</formula>
    </cfRule>
    <cfRule type="cellIs" dxfId="16" priority="10" operator="equal">
      <formula>""</formula>
    </cfRule>
  </conditionalFormatting>
  <conditionalFormatting sqref="H20:P20">
    <cfRule type="expression" dxfId="15" priority="20">
      <formula>$AE$21=FALSE</formula>
    </cfRule>
    <cfRule type="cellIs" dxfId="14" priority="25" operator="equal">
      <formula>""</formula>
    </cfRule>
  </conditionalFormatting>
  <conditionalFormatting sqref="H23:P23">
    <cfRule type="expression" dxfId="13" priority="13">
      <formula>$AE$24=FALSE</formula>
    </cfRule>
    <cfRule type="cellIs" dxfId="12" priority="18" stopIfTrue="1" operator="equal">
      <formula>""</formula>
    </cfRule>
  </conditionalFormatting>
  <conditionalFormatting sqref="H27:P27">
    <cfRule type="expression" dxfId="11" priority="7">
      <formula>$AE$28=FALSE</formula>
    </cfRule>
    <cfRule type="cellIs" dxfId="10" priority="11" operator="equal">
      <formula>""</formula>
    </cfRule>
  </conditionalFormatting>
  <conditionalFormatting sqref="K21:N21">
    <cfRule type="expression" dxfId="9" priority="19">
      <formula>$AE$21=FALSE</formula>
    </cfRule>
    <cfRule type="cellIs" dxfId="8" priority="24" operator="equal">
      <formula>""</formula>
    </cfRule>
  </conditionalFormatting>
  <conditionalFormatting sqref="K24:N24">
    <cfRule type="expression" dxfId="7" priority="12">
      <formula>$AE$24=FALSE</formula>
    </cfRule>
    <cfRule type="cellIs" dxfId="6" priority="17" operator="equal">
      <formula>""</formula>
    </cfRule>
  </conditionalFormatting>
  <conditionalFormatting sqref="N28:Q28">
    <cfRule type="expression" dxfId="5" priority="5">
      <formula>$AE$28=FALSE</formula>
    </cfRule>
    <cfRule type="cellIs" dxfId="4" priority="9" operator="equal">
      <formula>""</formula>
    </cfRule>
  </conditionalFormatting>
  <conditionalFormatting sqref="O21">
    <cfRule type="expression" dxfId="3" priority="21">
      <formula>$AE$21=FALSE</formula>
    </cfRule>
  </conditionalFormatting>
  <conditionalFormatting sqref="O24">
    <cfRule type="expression" dxfId="2" priority="14">
      <formula>$AE$24=FALSE</formula>
    </cfRule>
  </conditionalFormatting>
  <conditionalFormatting sqref="Q20">
    <cfRule type="expression" dxfId="1" priority="23">
      <formula>$AE$21=FALSE</formula>
    </cfRule>
  </conditionalFormatting>
  <conditionalFormatting sqref="Q23">
    <cfRule type="expression" dxfId="0" priority="16">
      <formula>$AE$24=FALSE</formula>
    </cfRule>
  </conditionalFormatting>
  <dataValidations count="2">
    <dataValidation type="list" allowBlank="1" showInputMessage="1" showErrorMessage="1" sqref="K24:N24 K21:N21 N28:Q28" xr:uid="{80F5D15A-50CE-4E79-9DF5-1701FEFCC5BD}">
      <formula1>"wykonawcą,wykonawcami"</formula1>
    </dataValidation>
    <dataValidation type="list" allowBlank="1" showInputMessage="1" showErrorMessage="1" sqref="E28:H28" xr:uid="{EF065673-492C-4D86-ACB4-28B514F2ACF7}">
      <formula1>"nie zostały,nie zostaną"</formula1>
    </dataValidation>
  </dataValidations>
  <pageMargins left="0.70866141732283472" right="0.31496062992125984" top="0.55118110236220474" bottom="0.55118110236220474" header="0.31496062992125984" footer="0.31496062992125984"/>
  <pageSetup paperSize="9" scale="98" orientation="portrait" r:id="rId1"/>
  <headerFooter>
    <oddFooter>&amp;C&amp;"Arial,Normalny"&amp;9Strona &amp;P z &amp;N&amp;R&amp;"Arial,Normalny"&amp;8v2026-1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50" r:id="rId4" name="Check Box 6">
              <controlPr defaultSize="0" autoFill="0" autoLine="0" autoPict="0">
                <anchor moveWithCells="1">
                  <from>
                    <xdr:col>27</xdr:col>
                    <xdr:colOff>182880</xdr:colOff>
                    <xdr:row>19</xdr:row>
                    <xdr:rowOff>99060</xdr:rowOff>
                  </from>
                  <to>
                    <xdr:col>29</xdr:col>
                    <xdr:colOff>22860</xdr:colOff>
                    <xdr:row>21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5" name="Check Box 7">
              <controlPr defaultSize="0" autoFill="0" autoLine="0" autoPict="0">
                <anchor moveWithCells="1">
                  <from>
                    <xdr:col>27</xdr:col>
                    <xdr:colOff>182880</xdr:colOff>
                    <xdr:row>22</xdr:row>
                    <xdr:rowOff>91440</xdr:rowOff>
                  </from>
                  <to>
                    <xdr:col>29</xdr:col>
                    <xdr:colOff>45720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6" name="Check Box 8">
              <controlPr defaultSize="0" autoFill="0" autoLine="0" autoPict="0">
                <anchor moveWithCells="1">
                  <from>
                    <xdr:col>27</xdr:col>
                    <xdr:colOff>182880</xdr:colOff>
                    <xdr:row>26</xdr:row>
                    <xdr:rowOff>106680</xdr:rowOff>
                  </from>
                  <to>
                    <xdr:col>29</xdr:col>
                    <xdr:colOff>38100</xdr:colOff>
                    <xdr:row>28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7" name="Check Box 9">
              <controlPr defaultSize="0" autoFill="0" autoLine="0" autoPict="0">
                <anchor moveWithCells="1">
                  <from>
                    <xdr:col>27</xdr:col>
                    <xdr:colOff>182880</xdr:colOff>
                    <xdr:row>29</xdr:row>
                    <xdr:rowOff>99060</xdr:rowOff>
                  </from>
                  <to>
                    <xdr:col>29</xdr:col>
                    <xdr:colOff>22860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8" name="Check Box 10">
              <controlPr defaultSize="0" autoFill="0" autoLine="0" autoPict="0">
                <anchor moveWithCells="1">
                  <from>
                    <xdr:col>27</xdr:col>
                    <xdr:colOff>182880</xdr:colOff>
                    <xdr:row>33</xdr:row>
                    <xdr:rowOff>99060</xdr:rowOff>
                  </from>
                  <to>
                    <xdr:col>29</xdr:col>
                    <xdr:colOff>22860</xdr:colOff>
                    <xdr:row>35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9" name="Check Box 11">
              <controlPr defaultSize="0" autoFill="0" autoLine="0" autoPict="0">
                <anchor moveWithCells="1">
                  <from>
                    <xdr:col>27</xdr:col>
                    <xdr:colOff>182880</xdr:colOff>
                    <xdr:row>38</xdr:row>
                    <xdr:rowOff>91440</xdr:rowOff>
                  </from>
                  <to>
                    <xdr:col>29</xdr:col>
                    <xdr:colOff>22860</xdr:colOff>
                    <xdr:row>40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0" name="Check Box 12">
              <controlPr defaultSize="0" autoFill="0" autoLine="0" autoPict="0">
                <anchor moveWithCells="1">
                  <from>
                    <xdr:col>27</xdr:col>
                    <xdr:colOff>182880</xdr:colOff>
                    <xdr:row>42</xdr:row>
                    <xdr:rowOff>99060</xdr:rowOff>
                  </from>
                  <to>
                    <xdr:col>29</xdr:col>
                    <xdr:colOff>30480</xdr:colOff>
                    <xdr:row>44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Dane</vt:lpstr>
      <vt:lpstr>A1-1</vt:lpstr>
      <vt:lpstr>A2</vt:lpstr>
      <vt:lpstr>A6</vt:lpstr>
      <vt:lpstr>A4</vt:lpstr>
      <vt:lpstr>A5</vt:lpstr>
      <vt:lpstr>'A1-1'!Obszar_wydruku</vt:lpstr>
      <vt:lpstr>'A2'!Obszar_wydruku</vt:lpstr>
      <vt:lpstr>'A4'!Obszar_wydruku</vt:lpstr>
      <vt:lpstr>'A5'!Obszar_wydruku</vt:lpstr>
      <vt:lpstr>'A6'!Obszar_wydruku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Złotek, Robert</dc:creator>
  <cp:lastModifiedBy>Złotek, Robert</cp:lastModifiedBy>
  <cp:lastPrinted>2026-01-27T13:30:49Z</cp:lastPrinted>
  <dcterms:created xsi:type="dcterms:W3CDTF">2015-09-07T08:21:48Z</dcterms:created>
  <dcterms:modified xsi:type="dcterms:W3CDTF">2026-01-27T13:32:37Z</dcterms:modified>
</cp:coreProperties>
</file>