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potrawiak\Desktop\KRAJÓWKI\instrukcja\gotowy\"/>
    </mc:Choice>
  </mc:AlternateContent>
  <xr:revisionPtr revIDLastSave="0" documentId="13_ncr:1_{AEF11445-0DFC-408B-8597-B070C22819B3}" xr6:coauthVersionLast="47" xr6:coauthVersionMax="47" xr10:uidLastSave="{00000000-0000-0000-0000-000000000000}"/>
  <bookViews>
    <workbookView xWindow="-108" yWindow="-108" windowWidth="23256" windowHeight="12456" xr2:uid="{C28DCF6C-4504-4C84-B51A-AE8C8993A0D5}"/>
  </bookViews>
  <sheets>
    <sheet name="Arkusz1" sheetId="1" r:id="rId1"/>
  </sheets>
  <definedNames>
    <definedName name="_xlnm.Print_Area" localSheetId="0">Arkusz1!$A$1:$AR$104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AO36" i="1"/>
  <c r="AN66" i="1"/>
  <c r="AC66" i="1"/>
  <c r="Y66" i="1"/>
  <c r="AJ61" i="1"/>
  <c r="AJ62" i="1"/>
  <c r="AJ63" i="1"/>
  <c r="AJ64" i="1"/>
  <c r="AJ65" i="1"/>
  <c r="AG61" i="1"/>
  <c r="AG62" i="1"/>
  <c r="AG63" i="1"/>
  <c r="AG64" i="1"/>
  <c r="AG65" i="1"/>
  <c r="V61" i="1"/>
  <c r="V62" i="1"/>
  <c r="V63" i="1"/>
  <c r="V64" i="1"/>
  <c r="V65" i="1"/>
  <c r="S61" i="1"/>
  <c r="S62" i="1"/>
  <c r="S63" i="1"/>
  <c r="S64" i="1"/>
  <c r="S65" i="1"/>
  <c r="K36" i="1"/>
  <c r="AJ57" i="1"/>
  <c r="AJ58" i="1"/>
  <c r="AJ59" i="1"/>
  <c r="AJ60" i="1"/>
  <c r="AG57" i="1"/>
  <c r="AG58" i="1"/>
  <c r="AG59" i="1"/>
  <c r="AG60" i="1"/>
  <c r="AJ56" i="1"/>
  <c r="AJ66" i="1" s="1"/>
  <c r="AG56" i="1"/>
  <c r="N45" i="1" l="1"/>
  <c r="N46" i="1"/>
  <c r="N47" i="1"/>
  <c r="N49" i="1"/>
  <c r="N44" i="1"/>
  <c r="V57" i="1"/>
  <c r="V58" i="1"/>
  <c r="V59" i="1"/>
  <c r="V60" i="1"/>
  <c r="Z7" i="1"/>
  <c r="Y36" i="1"/>
  <c r="S57" i="1"/>
  <c r="S58" i="1"/>
  <c r="S59" i="1"/>
  <c r="S60" i="1"/>
  <c r="S56" i="1"/>
  <c r="V56" i="1" s="1"/>
  <c r="N48" i="1" l="1"/>
  <c r="AK67" i="1"/>
  <c r="AL36" i="1"/>
  <c r="AB36" i="1"/>
  <c r="AE36" i="1"/>
  <c r="AH36" i="1"/>
  <c r="Q36" i="1"/>
  <c r="L100" i="1"/>
  <c r="Z8" i="1"/>
  <c r="X87" i="1"/>
  <c r="J5" i="1"/>
  <c r="U48" i="1"/>
  <c r="AD48" i="1"/>
  <c r="AA48" i="1"/>
  <c r="AG48" i="1"/>
  <c r="X48" i="1"/>
  <c r="J48" i="1"/>
  <c r="BA48" i="1" l="1"/>
  <c r="AJ48" i="1"/>
  <c r="R46" i="1"/>
  <c r="R47" i="1"/>
  <c r="R44" i="1"/>
  <c r="R45" i="1"/>
  <c r="R48" i="1" l="1"/>
  <c r="P5" i="1"/>
</calcChain>
</file>

<file path=xl/sharedStrings.xml><?xml version="1.0" encoding="utf-8"?>
<sst xmlns="http://schemas.openxmlformats.org/spreadsheetml/2006/main" count="95" uniqueCount="82">
  <si>
    <t xml:space="preserve">Arkusz rozliczenia umowy </t>
  </si>
  <si>
    <t xml:space="preserve">Nazwa przedsięwzięcia: </t>
  </si>
  <si>
    <t xml:space="preserve">1. Rozliczenie </t>
  </si>
  <si>
    <t>umowy</t>
  </si>
  <si>
    <t>w kwocie</t>
  </si>
  <si>
    <t xml:space="preserve">w tym wydatki bieżące w kwocie </t>
  </si>
  <si>
    <t>[dotyczy dotacji]</t>
  </si>
  <si>
    <t xml:space="preserve">w tym wydatki inwestycyjne w kwocie </t>
  </si>
  <si>
    <t xml:space="preserve">zgodnie z umową nr </t>
  </si>
  <si>
    <t>z dnia</t>
  </si>
  <si>
    <t xml:space="preserve">Oświadczamy, że podatek VAT </t>
  </si>
  <si>
    <t xml:space="preserve">Data złożenia wniosku </t>
  </si>
  <si>
    <t>[wypełnia Fundusz]</t>
  </si>
  <si>
    <t>[w złotych]</t>
  </si>
  <si>
    <t>Lp</t>
  </si>
  <si>
    <t>Dokument</t>
  </si>
  <si>
    <t>Zapłacono</t>
  </si>
  <si>
    <t>Poz. Harm.</t>
  </si>
  <si>
    <t>Koszt dotyczący przeds.</t>
  </si>
  <si>
    <t>Koszt kwalifikowany przeds.</t>
  </si>
  <si>
    <t>Źródła finansowania kosztów dotyczących przedsięwzięcia</t>
  </si>
  <si>
    <t>Wartość przyjęta do rozliczenia [wypełnia Fundusz]</t>
  </si>
  <si>
    <t>Numer</t>
  </si>
  <si>
    <r>
      <t xml:space="preserve">Data
</t>
    </r>
    <r>
      <rPr>
        <sz val="8"/>
        <color theme="1"/>
        <rFont val="Aptos Narrow"/>
        <family val="2"/>
        <scheme val="minor"/>
      </rPr>
      <t>[2025-01-01]</t>
    </r>
  </si>
  <si>
    <t>Numer ewidencyjny lub księgowy</t>
  </si>
  <si>
    <t>Kwota</t>
  </si>
  <si>
    <t>Środki własne</t>
  </si>
  <si>
    <t>Inne</t>
  </si>
  <si>
    <t>Wnioskowana wartośc do rozliczenia ze środków Funduszu</t>
  </si>
  <si>
    <t>Brutto</t>
  </si>
  <si>
    <t>Netto</t>
  </si>
  <si>
    <t>I/B</t>
  </si>
  <si>
    <t>RAZEM</t>
  </si>
  <si>
    <t>X</t>
  </si>
  <si>
    <t>Źródła finansowania</t>
  </si>
  <si>
    <t>Forma pomocy</t>
  </si>
  <si>
    <t>Koszt kwalifikowany
[zł]</t>
  </si>
  <si>
    <t>Udział w finansowaniu kosztów kwalifikowanych przedsięwzięcia</t>
  </si>
  <si>
    <t>Nakłady w latach (koszty kwalifikowane) [zł]</t>
  </si>
  <si>
    <t>WFOŚiGW w Poznaniu</t>
  </si>
  <si>
    <t>3. Sprawozdanie z realizacji przedsięwzięcia [narastająco od początku realizacji przedsięwzięcia]:</t>
  </si>
  <si>
    <t>Poz. harm.</t>
  </si>
  <si>
    <t>Wyszczególnienie robót, dostaw, usług</t>
  </si>
  <si>
    <t>Zakres rzeczowy wykonany
(mb, szt. m2, Mg, kpl)</t>
  </si>
  <si>
    <t>Pozostało do wykonania
[-]</t>
  </si>
  <si>
    <t>Nadwyżka w zakresie
[+]</t>
  </si>
  <si>
    <t>Nakłady planowane
[zł]</t>
  </si>
  <si>
    <t>Nakłady poniesione
[zł]</t>
  </si>
  <si>
    <t>Różnice [+,-]
[zł]
(dotyczy rozliczenia koncowego)</t>
  </si>
  <si>
    <t>4. [Dotyczy rozliczenia końcowego]</t>
  </si>
  <si>
    <t xml:space="preserve">Oświadczamy, że ww. przedsięwzięcie zostało zrealizowane w </t>
  </si>
  <si>
    <t>zakresie rzeczowym ujętym w harmonogramie rzeczowo-finansowym, który stanowił załącznik nr 1 do wyżej wymienionej umowy.</t>
  </si>
  <si>
    <t>1) Należy zazanczyć w celu wykreślenia</t>
  </si>
  <si>
    <t>Nie wykonano</t>
  </si>
  <si>
    <t>pozycji nr</t>
  </si>
  <si>
    <r>
      <t xml:space="preserve">harmonogramu rzeczowo-finansowego z powodu: </t>
    </r>
    <r>
      <rPr>
        <vertAlign val="superscript"/>
        <sz val="10"/>
        <color theme="1"/>
        <rFont val="Aptos Narrow"/>
        <family val="2"/>
        <scheme val="minor"/>
      </rPr>
      <t>1)</t>
    </r>
  </si>
  <si>
    <r>
      <t xml:space="preserve">Wykonano dodatkowo </t>
    </r>
    <r>
      <rPr>
        <vertAlign val="superscript"/>
        <sz val="10"/>
        <color theme="1"/>
        <rFont val="Aptos Narrow"/>
        <family val="2"/>
        <scheme val="minor"/>
      </rPr>
      <t>1)</t>
    </r>
  </si>
  <si>
    <t>Ponadto oświadczamy, że ww. zmiany w wykonanym zakresie rzeczowym</t>
  </si>
  <si>
    <r>
      <t xml:space="preserve">na osiągnięcie w wyniku realizacji przedsięwzięcia planowanego efektu ekologicznego. </t>
    </r>
    <r>
      <rPr>
        <vertAlign val="superscript"/>
        <sz val="10"/>
        <color theme="1"/>
        <rFont val="Aptos Narrow"/>
        <family val="2"/>
        <scheme val="minor"/>
      </rPr>
      <t>1) 2)</t>
    </r>
  </si>
  <si>
    <r>
      <t xml:space="preserve">Wnioskujemy o przyjęcie ww. wymienionych różnic w wykonanym zakresie bez konieczności aneksowania umowy. </t>
    </r>
    <r>
      <rPr>
        <vertAlign val="superscript"/>
        <sz val="10"/>
        <color theme="1"/>
        <rFont val="Aptos Narrow"/>
        <family val="2"/>
        <scheme val="minor"/>
      </rPr>
      <t>1)</t>
    </r>
  </si>
  <si>
    <t>Planowany termin zakończenia przedsięwzięcia [zgodnie z umową z WFOŚiGW]</t>
  </si>
  <si>
    <t>Faktyczny termin zakończenia przedsiewzięcia</t>
  </si>
  <si>
    <t>5. Złożenie przez Beneficjenta nieprawdziwych oświadczeń traktowane będzie jako niedotrzymanie warunków umowy</t>
  </si>
  <si>
    <t>Oświadczenia złożone pod rygorem odpowiedzialności z art. 297 Kodeksu Karnego potwierdzamy własnoręcznym podpisem.</t>
  </si>
  <si>
    <t>Główny Księgowy</t>
  </si>
  <si>
    <t>Kierownik Jednostki</t>
  </si>
  <si>
    <t>(Skarbnik)</t>
  </si>
  <si>
    <t>/podpis, pieczątka z uprawnieniami/</t>
  </si>
  <si>
    <t>/podpis, pieczątka imienna/</t>
  </si>
  <si>
    <t>dnia</t>
  </si>
  <si>
    <t>Osoba prowadząca sprawę ze strony Beneficjenta:</t>
  </si>
  <si>
    <t>miejscowość</t>
  </si>
  <si>
    <t>telefon</t>
  </si>
  <si>
    <t>e-mail</t>
  </si>
  <si>
    <r>
      <rPr>
        <vertAlign val="superscript"/>
        <sz val="10"/>
        <color theme="1"/>
        <rFont val="Aptos Narrow"/>
        <family val="2"/>
        <scheme val="minor"/>
      </rPr>
      <t>1)</t>
    </r>
    <r>
      <rPr>
        <sz val="10"/>
        <color theme="1"/>
        <rFont val="Aptos Narrow"/>
        <family val="2"/>
        <charset val="238"/>
        <scheme val="minor"/>
      </rPr>
      <t xml:space="preserve"> niepotrzebne skreślić</t>
    </r>
  </si>
  <si>
    <r>
      <rPr>
        <vertAlign val="superscript"/>
        <sz val="10"/>
        <color theme="1"/>
        <rFont val="Aptos Narrow"/>
        <family val="2"/>
        <scheme val="minor"/>
      </rPr>
      <t>2)</t>
    </r>
    <r>
      <rPr>
        <sz val="10"/>
        <color theme="1"/>
        <rFont val="Aptos Narrow"/>
        <family val="2"/>
        <charset val="238"/>
        <scheme val="minor"/>
      </rPr>
      <t xml:space="preserve"> tylko przy inwestycjach (z wyłączeniem zadań dotyczących wyłącznie zakupów gotowych dóbr inwestycyjnych)</t>
    </r>
  </si>
  <si>
    <t>2. źródła finansowania kosztu przedsiewzięcia z wyszczególnieniem kwot oraz podziałem na lata [narastająco od początku realizacji przedsięwzięcia]:</t>
  </si>
  <si>
    <r>
      <t xml:space="preserve">Inspektor Nadzoru </t>
    </r>
    <r>
      <rPr>
        <vertAlign val="superscript"/>
        <sz val="10"/>
        <color theme="1"/>
        <rFont val="Aptos Narrow"/>
        <family val="2"/>
        <scheme val="minor"/>
      </rPr>
      <t>2)</t>
    </r>
  </si>
  <si>
    <t>Zaawansowanie finansowe środków Funudszu
[zł]</t>
  </si>
  <si>
    <t>Koszt dotyczący przedsięwzięcia ogółem
[zł]</t>
  </si>
  <si>
    <t>Zaawanso wanie finansowe
[%]</t>
  </si>
  <si>
    <t>Zakres planowany wg harmono gramu R-F
(mb, szt. m2, Mg, kpl)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</si>
</sst>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"/>
  </numFmts>
  <fonts count="1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vertAlign val="superscript"/>
      <sz val="10"/>
      <color theme="1"/>
      <name val="Aptos Narrow"/>
      <family val="2"/>
      <scheme val="minor"/>
    </font>
    <font>
      <sz val="8.5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5" fillId="0" borderId="0" xfId="0" applyFont="1"/>
    <xf numFmtId="0" fontId="5" fillId="0" borderId="0" xfId="0" applyFont="1" applyProtection="1">
      <protection hidden="1"/>
    </xf>
    <xf numFmtId="0" fontId="1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hidden="1"/>
    </xf>
    <xf numFmtId="0" fontId="0" fillId="0" borderId="0" xfId="0" applyProtection="1">
      <protection locked="0"/>
    </xf>
    <xf numFmtId="0" fontId="8" fillId="0" borderId="0" xfId="0" applyFont="1" applyProtection="1">
      <protection locked="0" hidden="1"/>
    </xf>
    <xf numFmtId="0" fontId="3" fillId="0" borderId="0" xfId="0" applyFont="1" applyAlignment="1">
      <alignment vertical="top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4" fontId="6" fillId="0" borderId="0" xfId="0" applyNumberFormat="1" applyFont="1" applyAlignment="1" applyProtection="1">
      <alignment vertical="center"/>
      <protection hidden="1"/>
    </xf>
    <xf numFmtId="10" fontId="6" fillId="0" borderId="0" xfId="0" applyNumberFormat="1" applyFont="1" applyAlignment="1" applyProtection="1">
      <alignment vertical="center"/>
      <protection hidden="1"/>
    </xf>
    <xf numFmtId="0" fontId="13" fillId="0" borderId="0" xfId="0" applyFont="1"/>
    <xf numFmtId="0" fontId="13" fillId="0" borderId="0" xfId="0" applyFont="1" applyProtection="1">
      <protection hidden="1"/>
    </xf>
    <xf numFmtId="0" fontId="4" fillId="5" borderId="0" xfId="0" applyFont="1" applyFill="1" applyProtection="1">
      <protection hidden="1"/>
    </xf>
    <xf numFmtId="0" fontId="1" fillId="5" borderId="0" xfId="0" applyFont="1" applyFill="1" applyProtection="1">
      <protection hidden="1"/>
    </xf>
    <xf numFmtId="4" fontId="3" fillId="5" borderId="10" xfId="0" applyNumberFormat="1" applyFont="1" applyFill="1" applyBorder="1" applyAlignment="1" applyProtection="1">
      <alignment horizontal="center" vertical="center"/>
      <protection hidden="1"/>
    </xf>
    <xf numFmtId="4" fontId="3" fillId="5" borderId="11" xfId="0" applyNumberFormat="1" applyFont="1" applyFill="1" applyBorder="1" applyAlignment="1" applyProtection="1">
      <alignment horizontal="center" vertical="center"/>
      <protection hidden="1"/>
    </xf>
    <xf numFmtId="4" fontId="3" fillId="5" borderId="12" xfId="0" applyNumberFormat="1" applyFont="1" applyFill="1" applyBorder="1" applyAlignment="1" applyProtection="1">
      <alignment horizontal="center" vertical="center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locked="0" hidden="1"/>
    </xf>
    <xf numFmtId="165" fontId="3" fillId="0" borderId="11" xfId="0" applyNumberFormat="1" applyFont="1" applyBorder="1" applyAlignment="1" applyProtection="1">
      <alignment horizontal="center" vertical="center"/>
      <protection locked="0" hidden="1"/>
    </xf>
    <xf numFmtId="165" fontId="3" fillId="0" borderId="12" xfId="0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horizontal="left" vertical="center"/>
      <protection locked="0"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hidden="1"/>
    </xf>
    <xf numFmtId="165" fontId="3" fillId="0" borderId="11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4" fontId="5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7" xfId="0" applyFont="1" applyFill="1" applyBorder="1" applyAlignment="1" applyProtection="1">
      <alignment horizontal="center" vertical="center" wrapText="1"/>
      <protection hidden="1"/>
    </xf>
    <xf numFmtId="0" fontId="11" fillId="2" borderId="8" xfId="0" applyFont="1" applyFill="1" applyBorder="1" applyAlignment="1" applyProtection="1">
      <alignment horizontal="center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center"/>
      <protection locked="0" hidden="1"/>
    </xf>
    <xf numFmtId="14" fontId="14" fillId="0" borderId="0" xfId="0" applyNumberFormat="1" applyFont="1" applyAlignment="1" applyProtection="1">
      <alignment horizontal="left" vertical="center"/>
      <protection locked="0" hidden="1"/>
    </xf>
    <xf numFmtId="4" fontId="3" fillId="0" borderId="10" xfId="0" applyNumberFormat="1" applyFont="1" applyBorder="1" applyAlignment="1" applyProtection="1">
      <alignment horizontal="center" vertical="center"/>
      <protection locked="0"/>
    </xf>
    <xf numFmtId="4" fontId="3" fillId="0" borderId="11" xfId="0" applyNumberFormat="1" applyFont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left"/>
      <protection hidden="1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14" fontId="3" fillId="0" borderId="10" xfId="0" applyNumberFormat="1" applyFont="1" applyBorder="1" applyAlignment="1" applyProtection="1">
      <alignment horizontal="center" vertical="center"/>
      <protection locked="0"/>
    </xf>
    <xf numFmtId="14" fontId="3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12" xfId="0" applyNumberFormat="1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49" fontId="3" fillId="0" borderId="10" xfId="0" applyNumberFormat="1" applyFont="1" applyBorder="1" applyAlignment="1" applyProtection="1">
      <alignment horizontal="center" vertical="top" wrapText="1"/>
      <protection locked="0"/>
    </xf>
    <xf numFmtId="49" fontId="3" fillId="0" borderId="11" xfId="0" applyNumberFormat="1" applyFont="1" applyBorder="1" applyAlignment="1" applyProtection="1">
      <alignment horizontal="center" vertical="top" wrapText="1"/>
      <protection locked="0"/>
    </xf>
    <xf numFmtId="49" fontId="3" fillId="0" borderId="12" xfId="0" applyNumberFormat="1" applyFont="1" applyBorder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2" fillId="2" borderId="3" xfId="0" applyFont="1" applyFill="1" applyBorder="1" applyAlignment="1" applyProtection="1">
      <alignment horizontal="center" vertical="center" wrapText="1"/>
      <protection hidden="1"/>
    </xf>
    <xf numFmtId="0" fontId="12" fillId="2" borderId="4" xfId="0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left" vertical="top" wrapText="1"/>
      <protection locked="0"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left" vertical="center"/>
      <protection locked="0" hidden="1"/>
    </xf>
    <xf numFmtId="164" fontId="5" fillId="4" borderId="0" xfId="0" applyNumberFormat="1" applyFont="1" applyFill="1" applyAlignment="1" applyProtection="1">
      <alignment horizontal="left" vertical="center"/>
      <protection hidden="1"/>
    </xf>
    <xf numFmtId="4" fontId="5" fillId="2" borderId="10" xfId="0" applyNumberFormat="1" applyFont="1" applyFill="1" applyBorder="1" applyAlignment="1" applyProtection="1">
      <alignment horizontal="center" vertical="center"/>
      <protection hidden="1"/>
    </xf>
    <xf numFmtId="4" fontId="5" fillId="2" borderId="11" xfId="0" applyNumberFormat="1" applyFont="1" applyFill="1" applyBorder="1" applyAlignment="1" applyProtection="1">
      <alignment horizontal="center" vertical="center"/>
      <protection hidden="1"/>
    </xf>
    <xf numFmtId="4" fontId="5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4" fontId="3" fillId="5" borderId="10" xfId="0" applyNumberFormat="1" applyFont="1" applyFill="1" applyBorder="1" applyAlignment="1" applyProtection="1">
      <alignment horizontal="center" vertical="center"/>
      <protection hidden="1"/>
    </xf>
    <xf numFmtId="4" fontId="3" fillId="5" borderId="11" xfId="0" applyNumberFormat="1" applyFont="1" applyFill="1" applyBorder="1" applyAlignment="1" applyProtection="1">
      <alignment horizontal="center" vertical="center"/>
      <protection hidden="1"/>
    </xf>
    <xf numFmtId="4" fontId="3" fillId="5" borderId="12" xfId="0" applyNumberFormat="1" applyFont="1" applyFill="1" applyBorder="1" applyAlignment="1" applyProtection="1">
      <alignment horizontal="center" vertical="center"/>
      <protection hidden="1"/>
    </xf>
    <xf numFmtId="4" fontId="3" fillId="0" borderId="10" xfId="0" applyNumberFormat="1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top" wrapText="1"/>
      <protection locked="0" hidden="1"/>
    </xf>
    <xf numFmtId="0" fontId="2" fillId="0" borderId="11" xfId="0" applyFont="1" applyBorder="1" applyAlignment="1" applyProtection="1">
      <alignment horizontal="center" vertical="top" wrapText="1"/>
      <protection locked="0" hidden="1"/>
    </xf>
    <xf numFmtId="0" fontId="2" fillId="0" borderId="12" xfId="0" applyFont="1" applyBorder="1" applyAlignment="1" applyProtection="1">
      <alignment horizontal="center" vertical="top" wrapText="1"/>
      <protection locked="0" hidden="1"/>
    </xf>
    <xf numFmtId="0" fontId="5" fillId="2" borderId="10" xfId="0" applyFont="1" applyFill="1" applyBorder="1" applyAlignment="1" applyProtection="1">
      <alignment horizontal="right" vertical="center"/>
      <protection hidden="1"/>
    </xf>
    <xf numFmtId="0" fontId="5" fillId="2" borderId="11" xfId="0" applyFont="1" applyFill="1" applyBorder="1" applyAlignment="1" applyProtection="1">
      <alignment horizontal="right" vertical="center"/>
      <protection hidden="1"/>
    </xf>
    <xf numFmtId="0" fontId="5" fillId="2" borderId="12" xfId="0" applyFont="1" applyFill="1" applyBorder="1" applyAlignment="1" applyProtection="1">
      <alignment horizontal="right" vertical="center"/>
      <protection hidden="1"/>
    </xf>
    <xf numFmtId="0" fontId="3" fillId="0" borderId="10" xfId="0" applyFont="1" applyBorder="1" applyAlignment="1" applyProtection="1">
      <alignment horizontal="center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hidden="1"/>
    </xf>
    <xf numFmtId="10" fontId="3" fillId="0" borderId="1" xfId="0" applyNumberFormat="1" applyFont="1" applyBorder="1" applyAlignment="1" applyProtection="1">
      <alignment horizontal="center" vertical="center"/>
      <protection hidden="1"/>
    </xf>
    <xf numFmtId="10" fontId="5" fillId="2" borderId="1" xfId="0" applyNumberFormat="1" applyFont="1" applyFill="1" applyBorder="1" applyAlignment="1" applyProtection="1">
      <alignment horizontal="center" vertical="center"/>
      <protection hidden="1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4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 applyProtection="1">
      <alignment horizontal="left" vertical="center"/>
      <protection locked="0" hidden="1"/>
    </xf>
    <xf numFmtId="14" fontId="9" fillId="0" borderId="11" xfId="0" applyNumberFormat="1" applyFont="1" applyBorder="1" applyAlignment="1" applyProtection="1">
      <alignment horizontal="left" vertical="center"/>
      <protection locked="0" hidden="1"/>
    </xf>
    <xf numFmtId="0" fontId="9" fillId="0" borderId="12" xfId="0" applyFont="1" applyBorder="1" applyAlignment="1" applyProtection="1">
      <alignment horizontal="left" vertical="center"/>
      <protection locked="0" hidden="1"/>
    </xf>
    <xf numFmtId="14" fontId="5" fillId="0" borderId="11" xfId="0" applyNumberFormat="1" applyFont="1" applyBorder="1" applyAlignment="1" applyProtection="1">
      <alignment horizontal="center" vertical="center"/>
      <protection locked="0" hidden="1"/>
    </xf>
    <xf numFmtId="14" fontId="5" fillId="0" borderId="12" xfId="0" applyNumberFormat="1" applyFont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left" vertical="center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4" fontId="6" fillId="2" borderId="1" xfId="0" applyNumberFormat="1" applyFont="1" applyFill="1" applyBorder="1" applyAlignment="1" applyProtection="1">
      <alignment horizontal="center" vertical="center"/>
      <protection hidden="1"/>
    </xf>
    <xf numFmtId="9" fontId="3" fillId="0" borderId="1" xfId="0" applyNumberFormat="1" applyFont="1" applyBorder="1" applyAlignment="1" applyProtection="1">
      <alignment horizontal="center" vertical="center"/>
      <protection hidden="1"/>
    </xf>
    <xf numFmtId="9" fontId="6" fillId="2" borderId="1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ny" xfId="0" builtinId="0"/>
  </cellStyles>
  <dxfs count="6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</font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/>
      </font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strike val="0"/>
      </font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A$72" noThreeD="1"/>
</file>

<file path=xl/ctrlProps/ctrlProp2.xml><?xml version="1.0" encoding="utf-8"?>
<formControlPr xmlns="http://schemas.microsoft.com/office/spreadsheetml/2009/9/main" objectType="CheckBox" fmlaLink="$BA$76" noThreeD="1"/>
</file>

<file path=xl/ctrlProps/ctrlProp3.xml><?xml version="1.0" encoding="utf-8"?>
<formControlPr xmlns="http://schemas.microsoft.com/office/spreadsheetml/2009/9/main" objectType="CheckBox" fmlaLink="$BA$78" noThreeD="1"/>
</file>

<file path=xl/ctrlProps/ctrlProp4.xml><?xml version="1.0" encoding="utf-8"?>
<formControlPr xmlns="http://schemas.microsoft.com/office/spreadsheetml/2009/9/main" objectType="CheckBox" fmlaLink="$BA$80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243840</xdr:colOff>
          <xdr:row>70</xdr:row>
          <xdr:rowOff>15240</xdr:rowOff>
        </xdr:from>
        <xdr:to>
          <xdr:col>46</xdr:col>
          <xdr:colOff>38100</xdr:colOff>
          <xdr:row>72</xdr:row>
          <xdr:rowOff>15240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243840</xdr:colOff>
          <xdr:row>74</xdr:row>
          <xdr:rowOff>38100</xdr:rowOff>
        </xdr:from>
        <xdr:to>
          <xdr:col>46</xdr:col>
          <xdr:colOff>22860</xdr:colOff>
          <xdr:row>76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243840</xdr:colOff>
          <xdr:row>76</xdr:row>
          <xdr:rowOff>38100</xdr:rowOff>
        </xdr:from>
        <xdr:to>
          <xdr:col>46</xdr:col>
          <xdr:colOff>22860</xdr:colOff>
          <xdr:row>78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251460</xdr:colOff>
          <xdr:row>78</xdr:row>
          <xdr:rowOff>38100</xdr:rowOff>
        </xdr:from>
        <xdr:to>
          <xdr:col>46</xdr:col>
          <xdr:colOff>30480</xdr:colOff>
          <xdr:row>80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696B-62E3-4513-9802-FE7831D6E8FB}">
  <sheetPr codeName="Arkusz1">
    <pageSetUpPr fitToPage="1"/>
  </sheetPr>
  <dimension ref="A1:BU104"/>
  <sheetViews>
    <sheetView showGridLines="0" tabSelected="1" view="pageBreakPreview" zoomScale="115" zoomScaleNormal="100" zoomScaleSheetLayoutView="115" workbookViewId="0">
      <selection activeCell="AA72" sqref="AA72"/>
    </sheetView>
  </sheetViews>
  <sheetFormatPr defaultRowHeight="14.4" outlineLevelRow="1" x14ac:dyDescent="0.3"/>
  <cols>
    <col min="1" max="19" width="3.6640625" customWidth="1"/>
    <col min="20" max="20" width="4.33203125" customWidth="1"/>
    <col min="21" max="22" width="3.6640625" customWidth="1"/>
    <col min="23" max="24" width="3.21875" customWidth="1"/>
    <col min="25" max="37" width="3.6640625" customWidth="1"/>
    <col min="38" max="40" width="4.6640625" customWidth="1"/>
    <col min="41" max="52" width="3.6640625" customWidth="1"/>
    <col min="58" max="73" width="3.6640625" customWidth="1"/>
  </cols>
  <sheetData>
    <row r="1" spans="1:52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36" t="s">
        <v>0</v>
      </c>
      <c r="R1" s="136"/>
      <c r="S1" s="136"/>
      <c r="T1" s="136"/>
      <c r="U1" s="136"/>
      <c r="V1" s="136"/>
      <c r="W1" s="137"/>
      <c r="X1" s="137"/>
      <c r="Y1" s="137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52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52" ht="28.2" customHeight="1" x14ac:dyDescent="0.3">
      <c r="A3" s="69" t="s">
        <v>1</v>
      </c>
      <c r="B3" s="69"/>
      <c r="C3" s="69"/>
      <c r="D3" s="69"/>
      <c r="E3" s="69"/>
      <c r="F3" s="69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</row>
    <row r="4" spans="1:52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52" x14ac:dyDescent="0.3">
      <c r="A5" s="133" t="s">
        <v>2</v>
      </c>
      <c r="B5" s="133"/>
      <c r="C5" s="133"/>
      <c r="D5" s="133"/>
      <c r="E5" s="134"/>
      <c r="F5" s="134"/>
      <c r="G5" s="134"/>
      <c r="H5" s="29" t="s">
        <v>3</v>
      </c>
      <c r="I5" s="29"/>
      <c r="J5" s="135" t="str">
        <f>IF(W1="","",W1)</f>
        <v/>
      </c>
      <c r="K5" s="135"/>
      <c r="L5" s="135"/>
      <c r="M5" s="29" t="s">
        <v>4</v>
      </c>
      <c r="N5" s="29"/>
      <c r="O5" s="9"/>
      <c r="P5" s="138" t="str">
        <f>IF(AL36="","",AL36)</f>
        <v/>
      </c>
      <c r="Q5" s="138"/>
      <c r="R5" s="138"/>
      <c r="S5" s="138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52" ht="4.2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52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21" t="s">
        <v>5</v>
      </c>
      <c r="S7" s="121"/>
      <c r="T7" s="121"/>
      <c r="U7" s="121"/>
      <c r="V7" s="121"/>
      <c r="W7" s="121"/>
      <c r="X7" s="121"/>
      <c r="Y7" s="121"/>
      <c r="Z7" s="122" t="str">
        <f>IF(AL21="","",SUMIF(AK21:AN35,"B",AL21:AN35))</f>
        <v/>
      </c>
      <c r="AA7" s="122"/>
      <c r="AB7" s="122"/>
      <c r="AC7" s="122"/>
      <c r="AD7" s="100" t="s">
        <v>6</v>
      </c>
      <c r="AE7" s="100"/>
      <c r="AF7" s="100"/>
      <c r="AG7" s="100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52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21" t="s">
        <v>7</v>
      </c>
      <c r="S8" s="121"/>
      <c r="T8" s="121"/>
      <c r="U8" s="121"/>
      <c r="V8" s="121"/>
      <c r="W8" s="121"/>
      <c r="X8" s="121"/>
      <c r="Y8" s="121"/>
      <c r="Z8" s="122" t="str">
        <f>IF(AL21="","",SUMIF(AK21:AN35,"I",AL21:AN35))</f>
        <v/>
      </c>
      <c r="AA8" s="122"/>
      <c r="AB8" s="122"/>
      <c r="AC8" s="122"/>
      <c r="AD8" s="100" t="s">
        <v>6</v>
      </c>
      <c r="AE8" s="100"/>
      <c r="AF8" s="100"/>
      <c r="AG8" s="100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52" ht="4.2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</row>
    <row r="10" spans="1:52" s="2" customFormat="1" x14ac:dyDescent="0.3">
      <c r="A10" s="10" t="s">
        <v>8</v>
      </c>
      <c r="B10" s="10"/>
      <c r="C10" s="10"/>
      <c r="D10" s="10"/>
      <c r="E10" s="10"/>
      <c r="F10" s="101"/>
      <c r="G10" s="101"/>
      <c r="H10" s="101"/>
      <c r="I10" s="101"/>
      <c r="J10" s="101"/>
      <c r="K10" s="101"/>
      <c r="L10" s="10" t="s">
        <v>9</v>
      </c>
      <c r="M10" s="10"/>
      <c r="N10" s="102"/>
      <c r="O10" s="102"/>
      <c r="P10" s="10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52" ht="4.2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52" x14ac:dyDescent="0.3">
      <c r="A12" s="100" t="s">
        <v>10</v>
      </c>
      <c r="B12" s="100"/>
      <c r="C12" s="100"/>
      <c r="D12" s="100"/>
      <c r="E12" s="100"/>
      <c r="F12" s="100"/>
      <c r="G12" s="100"/>
      <c r="H12" s="54"/>
      <c r="I12" s="54"/>
      <c r="J12" s="54"/>
      <c r="K12" s="54"/>
      <c r="L12" s="54"/>
      <c r="M12" s="54"/>
      <c r="N12" s="54"/>
      <c r="O12" s="5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52" ht="4.2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52" x14ac:dyDescent="0.3">
      <c r="A14" s="69" t="s">
        <v>11</v>
      </c>
      <c r="B14" s="69"/>
      <c r="C14" s="69"/>
      <c r="D14" s="69"/>
      <c r="E14" s="69"/>
      <c r="F14" s="106"/>
      <c r="G14" s="106"/>
      <c r="H14" s="106"/>
      <c r="I14" s="106"/>
      <c r="J14" s="106"/>
      <c r="K14" s="45" t="s">
        <v>12</v>
      </c>
      <c r="L14" s="46"/>
      <c r="M14" s="46"/>
      <c r="N14" s="46"/>
      <c r="O14" s="4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52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 t="s">
        <v>13</v>
      </c>
      <c r="AP15" s="9"/>
      <c r="AQ15" s="9"/>
      <c r="AR15" s="9"/>
    </row>
    <row r="16" spans="1:52" ht="27" customHeight="1" x14ac:dyDescent="0.3">
      <c r="A16" s="112" t="s">
        <v>14</v>
      </c>
      <c r="B16" s="155" t="s">
        <v>15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7"/>
      <c r="Q16" s="155" t="s">
        <v>16</v>
      </c>
      <c r="R16" s="156"/>
      <c r="S16" s="156"/>
      <c r="T16" s="156"/>
      <c r="U16" s="156"/>
      <c r="V16" s="157"/>
      <c r="W16" s="149" t="s">
        <v>17</v>
      </c>
      <c r="X16" s="167"/>
      <c r="Y16" s="149" t="s">
        <v>18</v>
      </c>
      <c r="Z16" s="150"/>
      <c r="AA16" s="167"/>
      <c r="AB16" s="123" t="s">
        <v>19</v>
      </c>
      <c r="AC16" s="124"/>
      <c r="AD16" s="125"/>
      <c r="AE16" s="170" t="s">
        <v>20</v>
      </c>
      <c r="AF16" s="171"/>
      <c r="AG16" s="171"/>
      <c r="AH16" s="171"/>
      <c r="AI16" s="171"/>
      <c r="AJ16" s="171"/>
      <c r="AK16" s="171"/>
      <c r="AL16" s="171"/>
      <c r="AM16" s="171"/>
      <c r="AN16" s="172"/>
      <c r="AO16" s="149" t="s">
        <v>21</v>
      </c>
      <c r="AP16" s="150"/>
      <c r="AQ16" s="150"/>
      <c r="AR16" s="150"/>
      <c r="AS16" s="1"/>
      <c r="AT16" s="1"/>
      <c r="AU16" s="1"/>
      <c r="AV16" s="1"/>
      <c r="AW16" s="1"/>
      <c r="AX16" s="1"/>
      <c r="AY16" s="1"/>
      <c r="AZ16" s="1"/>
    </row>
    <row r="17" spans="1:52" x14ac:dyDescent="0.3">
      <c r="A17" s="113"/>
      <c r="B17" s="158" t="s">
        <v>22</v>
      </c>
      <c r="C17" s="159"/>
      <c r="D17" s="160"/>
      <c r="E17" s="149" t="s">
        <v>23</v>
      </c>
      <c r="F17" s="159"/>
      <c r="G17" s="160"/>
      <c r="H17" s="149" t="s">
        <v>24</v>
      </c>
      <c r="I17" s="150"/>
      <c r="J17" s="167"/>
      <c r="K17" s="155" t="s">
        <v>25</v>
      </c>
      <c r="L17" s="156"/>
      <c r="M17" s="156"/>
      <c r="N17" s="156"/>
      <c r="O17" s="156"/>
      <c r="P17" s="157"/>
      <c r="Q17" s="158" t="s">
        <v>25</v>
      </c>
      <c r="R17" s="159"/>
      <c r="S17" s="160"/>
      <c r="T17" s="149" t="s">
        <v>23</v>
      </c>
      <c r="U17" s="159"/>
      <c r="V17" s="160"/>
      <c r="W17" s="151"/>
      <c r="X17" s="168"/>
      <c r="Y17" s="151"/>
      <c r="Z17" s="152"/>
      <c r="AA17" s="168"/>
      <c r="AB17" s="126"/>
      <c r="AC17" s="127"/>
      <c r="AD17" s="128"/>
      <c r="AE17" s="149" t="s">
        <v>26</v>
      </c>
      <c r="AF17" s="150"/>
      <c r="AG17" s="167"/>
      <c r="AH17" s="158" t="s">
        <v>27</v>
      </c>
      <c r="AI17" s="159"/>
      <c r="AJ17" s="160"/>
      <c r="AK17" s="149" t="s">
        <v>28</v>
      </c>
      <c r="AL17" s="150"/>
      <c r="AM17" s="150"/>
      <c r="AN17" s="167"/>
      <c r="AO17" s="151"/>
      <c r="AP17" s="152"/>
      <c r="AQ17" s="152"/>
      <c r="AR17" s="152"/>
      <c r="AS17" s="1"/>
      <c r="AT17" s="1"/>
      <c r="AU17" s="1"/>
      <c r="AV17" s="1"/>
      <c r="AW17" s="1"/>
      <c r="AX17" s="1"/>
      <c r="AY17" s="1"/>
      <c r="AZ17" s="1"/>
    </row>
    <row r="18" spans="1:52" ht="40.200000000000003" customHeight="1" x14ac:dyDescent="0.3">
      <c r="A18" s="113"/>
      <c r="B18" s="161"/>
      <c r="C18" s="162"/>
      <c r="D18" s="163"/>
      <c r="E18" s="161"/>
      <c r="F18" s="162"/>
      <c r="G18" s="163"/>
      <c r="H18" s="151"/>
      <c r="I18" s="152"/>
      <c r="J18" s="168"/>
      <c r="K18" s="158" t="s">
        <v>29</v>
      </c>
      <c r="L18" s="159"/>
      <c r="M18" s="160"/>
      <c r="N18" s="158" t="s">
        <v>30</v>
      </c>
      <c r="O18" s="159"/>
      <c r="P18" s="160"/>
      <c r="Q18" s="161"/>
      <c r="R18" s="162"/>
      <c r="S18" s="163"/>
      <c r="T18" s="161"/>
      <c r="U18" s="162"/>
      <c r="V18" s="163"/>
      <c r="W18" s="151"/>
      <c r="X18" s="168"/>
      <c r="Y18" s="151"/>
      <c r="Z18" s="152"/>
      <c r="AA18" s="168"/>
      <c r="AB18" s="126"/>
      <c r="AC18" s="127"/>
      <c r="AD18" s="128"/>
      <c r="AE18" s="151"/>
      <c r="AF18" s="152"/>
      <c r="AG18" s="168"/>
      <c r="AH18" s="161"/>
      <c r="AI18" s="162"/>
      <c r="AJ18" s="163"/>
      <c r="AK18" s="153"/>
      <c r="AL18" s="154"/>
      <c r="AM18" s="154"/>
      <c r="AN18" s="169"/>
      <c r="AO18" s="151"/>
      <c r="AP18" s="152"/>
      <c r="AQ18" s="152"/>
      <c r="AR18" s="152"/>
      <c r="AS18" s="1"/>
      <c r="AT18" s="1"/>
      <c r="AU18" s="1"/>
      <c r="AV18" s="1"/>
      <c r="AW18" s="1"/>
      <c r="AX18" s="1"/>
      <c r="AY18" s="1"/>
      <c r="AZ18" s="1"/>
    </row>
    <row r="19" spans="1:52" x14ac:dyDescent="0.3">
      <c r="A19" s="114"/>
      <c r="B19" s="164"/>
      <c r="C19" s="165"/>
      <c r="D19" s="166"/>
      <c r="E19" s="164"/>
      <c r="F19" s="165"/>
      <c r="G19" s="166"/>
      <c r="H19" s="153"/>
      <c r="I19" s="154"/>
      <c r="J19" s="169"/>
      <c r="K19" s="164"/>
      <c r="L19" s="165"/>
      <c r="M19" s="166"/>
      <c r="N19" s="164"/>
      <c r="O19" s="165"/>
      <c r="P19" s="166"/>
      <c r="Q19" s="164"/>
      <c r="R19" s="165"/>
      <c r="S19" s="166"/>
      <c r="T19" s="164"/>
      <c r="U19" s="165"/>
      <c r="V19" s="166"/>
      <c r="W19" s="153"/>
      <c r="X19" s="169"/>
      <c r="Y19" s="153"/>
      <c r="Z19" s="154"/>
      <c r="AA19" s="169"/>
      <c r="AB19" s="129"/>
      <c r="AC19" s="130"/>
      <c r="AD19" s="131"/>
      <c r="AE19" s="153"/>
      <c r="AF19" s="154"/>
      <c r="AG19" s="169"/>
      <c r="AH19" s="164"/>
      <c r="AI19" s="165"/>
      <c r="AJ19" s="166"/>
      <c r="AK19" s="11" t="s">
        <v>31</v>
      </c>
      <c r="AL19" s="155" t="s">
        <v>25</v>
      </c>
      <c r="AM19" s="156"/>
      <c r="AN19" s="157"/>
      <c r="AO19" s="153"/>
      <c r="AP19" s="154"/>
      <c r="AQ19" s="154"/>
      <c r="AR19" s="154"/>
      <c r="AS19" s="1"/>
      <c r="AT19" s="1"/>
      <c r="AU19" s="1"/>
      <c r="AV19" s="1"/>
      <c r="AW19" s="1"/>
      <c r="AX19" s="1"/>
      <c r="AY19" s="1"/>
      <c r="AZ19" s="1"/>
    </row>
    <row r="20" spans="1:52" ht="13.95" customHeight="1" x14ac:dyDescent="0.3">
      <c r="A20" s="12">
        <v>1</v>
      </c>
      <c r="B20" s="86">
        <v>2</v>
      </c>
      <c r="C20" s="87"/>
      <c r="D20" s="88"/>
      <c r="E20" s="86">
        <v>3</v>
      </c>
      <c r="F20" s="87"/>
      <c r="G20" s="88"/>
      <c r="H20" s="86">
        <v>4</v>
      </c>
      <c r="I20" s="87"/>
      <c r="J20" s="88"/>
      <c r="K20" s="86">
        <v>5</v>
      </c>
      <c r="L20" s="87"/>
      <c r="M20" s="88"/>
      <c r="N20" s="86">
        <v>6</v>
      </c>
      <c r="O20" s="87"/>
      <c r="P20" s="88"/>
      <c r="Q20" s="86">
        <v>7</v>
      </c>
      <c r="R20" s="87"/>
      <c r="S20" s="88"/>
      <c r="T20" s="86">
        <v>8</v>
      </c>
      <c r="U20" s="87"/>
      <c r="V20" s="88"/>
      <c r="W20" s="86">
        <v>9</v>
      </c>
      <c r="X20" s="88"/>
      <c r="Y20" s="86">
        <v>10</v>
      </c>
      <c r="Z20" s="87"/>
      <c r="AA20" s="88"/>
      <c r="AB20" s="86">
        <v>11</v>
      </c>
      <c r="AC20" s="87"/>
      <c r="AD20" s="88"/>
      <c r="AE20" s="86">
        <v>12</v>
      </c>
      <c r="AF20" s="87"/>
      <c r="AG20" s="88"/>
      <c r="AH20" s="86">
        <v>13</v>
      </c>
      <c r="AI20" s="87"/>
      <c r="AJ20" s="88"/>
      <c r="AK20" s="12">
        <v>14</v>
      </c>
      <c r="AL20" s="86">
        <v>15</v>
      </c>
      <c r="AM20" s="87"/>
      <c r="AN20" s="88"/>
      <c r="AO20" s="86">
        <v>16</v>
      </c>
      <c r="AP20" s="87"/>
      <c r="AQ20" s="87"/>
      <c r="AR20" s="88"/>
    </row>
    <row r="21" spans="1:52" ht="22.2" customHeight="1" x14ac:dyDescent="0.3">
      <c r="A21" s="13"/>
      <c r="B21" s="118"/>
      <c r="C21" s="119"/>
      <c r="D21" s="120"/>
      <c r="E21" s="109"/>
      <c r="F21" s="110"/>
      <c r="G21" s="111"/>
      <c r="H21" s="115"/>
      <c r="I21" s="116"/>
      <c r="J21" s="117"/>
      <c r="K21" s="103"/>
      <c r="L21" s="104"/>
      <c r="M21" s="105"/>
      <c r="N21" s="103"/>
      <c r="O21" s="104"/>
      <c r="P21" s="105"/>
      <c r="Q21" s="103"/>
      <c r="R21" s="104"/>
      <c r="S21" s="105"/>
      <c r="T21" s="109"/>
      <c r="U21" s="110"/>
      <c r="V21" s="111"/>
      <c r="W21" s="107"/>
      <c r="X21" s="108"/>
      <c r="Y21" s="103"/>
      <c r="Z21" s="104"/>
      <c r="AA21" s="105"/>
      <c r="AB21" s="103"/>
      <c r="AC21" s="104"/>
      <c r="AD21" s="105"/>
      <c r="AE21" s="103"/>
      <c r="AF21" s="104"/>
      <c r="AG21" s="105"/>
      <c r="AH21" s="103"/>
      <c r="AI21" s="104"/>
      <c r="AJ21" s="105"/>
      <c r="AK21" s="31"/>
      <c r="AL21" s="103"/>
      <c r="AM21" s="104"/>
      <c r="AN21" s="105"/>
      <c r="AO21" s="145"/>
      <c r="AP21" s="146"/>
      <c r="AQ21" s="146"/>
      <c r="AR21" s="147"/>
    </row>
    <row r="22" spans="1:52" ht="22.2" customHeight="1" x14ac:dyDescent="0.3">
      <c r="A22" s="13"/>
      <c r="B22" s="118"/>
      <c r="C22" s="119"/>
      <c r="D22" s="120"/>
      <c r="E22" s="109"/>
      <c r="F22" s="110"/>
      <c r="G22" s="111"/>
      <c r="H22" s="115"/>
      <c r="I22" s="116"/>
      <c r="J22" s="117"/>
      <c r="K22" s="103"/>
      <c r="L22" s="104"/>
      <c r="M22" s="105"/>
      <c r="N22" s="103"/>
      <c r="O22" s="104"/>
      <c r="P22" s="105"/>
      <c r="Q22" s="103"/>
      <c r="R22" s="104"/>
      <c r="S22" s="105"/>
      <c r="T22" s="109"/>
      <c r="U22" s="110"/>
      <c r="V22" s="111"/>
      <c r="W22" s="118"/>
      <c r="X22" s="108"/>
      <c r="Y22" s="148"/>
      <c r="Z22" s="104"/>
      <c r="AA22" s="105"/>
      <c r="AB22" s="103"/>
      <c r="AC22" s="104"/>
      <c r="AD22" s="105"/>
      <c r="AE22" s="103"/>
      <c r="AF22" s="104"/>
      <c r="AG22" s="105"/>
      <c r="AH22" s="103"/>
      <c r="AI22" s="104"/>
      <c r="AJ22" s="105"/>
      <c r="AK22" s="31"/>
      <c r="AL22" s="103"/>
      <c r="AM22" s="104"/>
      <c r="AN22" s="105"/>
      <c r="AO22" s="145"/>
      <c r="AP22" s="146"/>
      <c r="AQ22" s="146"/>
      <c r="AR22" s="147"/>
    </row>
    <row r="23" spans="1:52" ht="22.2" customHeight="1" x14ac:dyDescent="0.3">
      <c r="A23" s="13"/>
      <c r="B23" s="118"/>
      <c r="C23" s="119"/>
      <c r="D23" s="120"/>
      <c r="E23" s="109"/>
      <c r="F23" s="110"/>
      <c r="G23" s="111"/>
      <c r="H23" s="115"/>
      <c r="I23" s="116"/>
      <c r="J23" s="117"/>
      <c r="K23" s="103"/>
      <c r="L23" s="104"/>
      <c r="M23" s="105"/>
      <c r="N23" s="103"/>
      <c r="O23" s="104"/>
      <c r="P23" s="105"/>
      <c r="Q23" s="103"/>
      <c r="R23" s="104"/>
      <c r="S23" s="105"/>
      <c r="T23" s="109"/>
      <c r="U23" s="110"/>
      <c r="V23" s="111"/>
      <c r="W23" s="107"/>
      <c r="X23" s="108"/>
      <c r="Y23" s="103"/>
      <c r="Z23" s="104"/>
      <c r="AA23" s="105"/>
      <c r="AB23" s="103"/>
      <c r="AC23" s="104"/>
      <c r="AD23" s="105"/>
      <c r="AE23" s="103"/>
      <c r="AF23" s="104"/>
      <c r="AG23" s="105"/>
      <c r="AH23" s="103"/>
      <c r="AI23" s="104"/>
      <c r="AJ23" s="105"/>
      <c r="AK23" s="31"/>
      <c r="AL23" s="103"/>
      <c r="AM23" s="104"/>
      <c r="AN23" s="105"/>
      <c r="AO23" s="145"/>
      <c r="AP23" s="146"/>
      <c r="AQ23" s="146"/>
      <c r="AR23" s="147"/>
    </row>
    <row r="24" spans="1:52" ht="22.2" customHeight="1" x14ac:dyDescent="0.3">
      <c r="A24" s="13"/>
      <c r="B24" s="118"/>
      <c r="C24" s="119"/>
      <c r="D24" s="120"/>
      <c r="E24" s="109"/>
      <c r="F24" s="110"/>
      <c r="G24" s="111"/>
      <c r="H24" s="115"/>
      <c r="I24" s="116"/>
      <c r="J24" s="117"/>
      <c r="K24" s="103"/>
      <c r="L24" s="104"/>
      <c r="M24" s="105"/>
      <c r="N24" s="103"/>
      <c r="O24" s="104"/>
      <c r="P24" s="105"/>
      <c r="Q24" s="103"/>
      <c r="R24" s="104"/>
      <c r="S24" s="105"/>
      <c r="T24" s="109"/>
      <c r="U24" s="110"/>
      <c r="V24" s="111"/>
      <c r="W24" s="107"/>
      <c r="X24" s="108"/>
      <c r="Y24" s="103"/>
      <c r="Z24" s="104"/>
      <c r="AA24" s="105"/>
      <c r="AB24" s="103"/>
      <c r="AC24" s="104"/>
      <c r="AD24" s="105"/>
      <c r="AE24" s="103"/>
      <c r="AF24" s="104"/>
      <c r="AG24" s="105"/>
      <c r="AH24" s="103"/>
      <c r="AI24" s="104"/>
      <c r="AJ24" s="105"/>
      <c r="AK24" s="31"/>
      <c r="AL24" s="103"/>
      <c r="AM24" s="104"/>
      <c r="AN24" s="105"/>
      <c r="AO24" s="145"/>
      <c r="AP24" s="146"/>
      <c r="AQ24" s="146"/>
      <c r="AR24" s="147"/>
    </row>
    <row r="25" spans="1:52" ht="22.2" customHeight="1" x14ac:dyDescent="0.3">
      <c r="A25" s="13"/>
      <c r="B25" s="118"/>
      <c r="C25" s="119"/>
      <c r="D25" s="120"/>
      <c r="E25" s="109"/>
      <c r="F25" s="110"/>
      <c r="G25" s="111"/>
      <c r="H25" s="115"/>
      <c r="I25" s="116"/>
      <c r="J25" s="117"/>
      <c r="K25" s="103"/>
      <c r="L25" s="104"/>
      <c r="M25" s="105"/>
      <c r="N25" s="103"/>
      <c r="O25" s="104"/>
      <c r="P25" s="105"/>
      <c r="Q25" s="103"/>
      <c r="R25" s="104"/>
      <c r="S25" s="105"/>
      <c r="T25" s="109"/>
      <c r="U25" s="110"/>
      <c r="V25" s="111"/>
      <c r="W25" s="107"/>
      <c r="X25" s="108"/>
      <c r="Y25" s="103"/>
      <c r="Z25" s="104"/>
      <c r="AA25" s="105"/>
      <c r="AB25" s="103"/>
      <c r="AC25" s="104"/>
      <c r="AD25" s="105"/>
      <c r="AE25" s="103"/>
      <c r="AF25" s="104"/>
      <c r="AG25" s="105"/>
      <c r="AH25" s="103"/>
      <c r="AI25" s="104"/>
      <c r="AJ25" s="105"/>
      <c r="AK25" s="31"/>
      <c r="AL25" s="103"/>
      <c r="AM25" s="104"/>
      <c r="AN25" s="105"/>
      <c r="AO25" s="145"/>
      <c r="AP25" s="146"/>
      <c r="AQ25" s="146"/>
      <c r="AR25" s="147"/>
    </row>
    <row r="26" spans="1:52" ht="22.2" customHeight="1" x14ac:dyDescent="0.3">
      <c r="A26" s="13"/>
      <c r="B26" s="118"/>
      <c r="C26" s="119"/>
      <c r="D26" s="120"/>
      <c r="E26" s="109"/>
      <c r="F26" s="110"/>
      <c r="G26" s="111"/>
      <c r="H26" s="115"/>
      <c r="I26" s="116"/>
      <c r="J26" s="117"/>
      <c r="K26" s="103"/>
      <c r="L26" s="104"/>
      <c r="M26" s="105"/>
      <c r="N26" s="103"/>
      <c r="O26" s="104"/>
      <c r="P26" s="105"/>
      <c r="Q26" s="103"/>
      <c r="R26" s="104"/>
      <c r="S26" s="105"/>
      <c r="T26" s="109"/>
      <c r="U26" s="110"/>
      <c r="V26" s="111"/>
      <c r="W26" s="107"/>
      <c r="X26" s="108"/>
      <c r="Y26" s="103"/>
      <c r="Z26" s="104"/>
      <c r="AA26" s="105"/>
      <c r="AB26" s="103"/>
      <c r="AC26" s="104"/>
      <c r="AD26" s="105"/>
      <c r="AE26" s="103"/>
      <c r="AF26" s="104"/>
      <c r="AG26" s="105"/>
      <c r="AH26" s="103"/>
      <c r="AI26" s="104"/>
      <c r="AJ26" s="105"/>
      <c r="AK26" s="31"/>
      <c r="AL26" s="103"/>
      <c r="AM26" s="104"/>
      <c r="AN26" s="105"/>
      <c r="AO26" s="145"/>
      <c r="AP26" s="146"/>
      <c r="AQ26" s="146"/>
      <c r="AR26" s="147"/>
    </row>
    <row r="27" spans="1:52" ht="22.2" customHeight="1" x14ac:dyDescent="0.3">
      <c r="A27" s="13"/>
      <c r="B27" s="118"/>
      <c r="C27" s="119"/>
      <c r="D27" s="120"/>
      <c r="E27" s="109"/>
      <c r="F27" s="110"/>
      <c r="G27" s="111"/>
      <c r="H27" s="115"/>
      <c r="I27" s="116"/>
      <c r="J27" s="117"/>
      <c r="K27" s="103"/>
      <c r="L27" s="104"/>
      <c r="M27" s="105"/>
      <c r="N27" s="103"/>
      <c r="O27" s="104"/>
      <c r="P27" s="105"/>
      <c r="Q27" s="103"/>
      <c r="R27" s="104"/>
      <c r="S27" s="105"/>
      <c r="T27" s="109"/>
      <c r="U27" s="110"/>
      <c r="V27" s="111"/>
      <c r="W27" s="107"/>
      <c r="X27" s="108"/>
      <c r="Y27" s="103"/>
      <c r="Z27" s="104"/>
      <c r="AA27" s="105"/>
      <c r="AB27" s="103"/>
      <c r="AC27" s="104"/>
      <c r="AD27" s="105"/>
      <c r="AE27" s="103"/>
      <c r="AF27" s="104"/>
      <c r="AG27" s="105"/>
      <c r="AH27" s="103"/>
      <c r="AI27" s="104"/>
      <c r="AJ27" s="105"/>
      <c r="AK27" s="31"/>
      <c r="AL27" s="103"/>
      <c r="AM27" s="104"/>
      <c r="AN27" s="105"/>
      <c r="AO27" s="47"/>
      <c r="AP27" s="48"/>
      <c r="AQ27" s="48"/>
      <c r="AR27" s="49"/>
    </row>
    <row r="28" spans="1:52" ht="22.2" customHeight="1" x14ac:dyDescent="0.3">
      <c r="A28" s="13"/>
      <c r="B28" s="118"/>
      <c r="C28" s="119"/>
      <c r="D28" s="120"/>
      <c r="E28" s="109"/>
      <c r="F28" s="110"/>
      <c r="G28" s="111"/>
      <c r="H28" s="115"/>
      <c r="I28" s="116"/>
      <c r="J28" s="117"/>
      <c r="K28" s="103"/>
      <c r="L28" s="104"/>
      <c r="M28" s="105"/>
      <c r="N28" s="103"/>
      <c r="O28" s="104"/>
      <c r="P28" s="105"/>
      <c r="Q28" s="103"/>
      <c r="R28" s="104"/>
      <c r="S28" s="105"/>
      <c r="T28" s="109"/>
      <c r="U28" s="110"/>
      <c r="V28" s="111"/>
      <c r="W28" s="107"/>
      <c r="X28" s="108"/>
      <c r="Y28" s="103"/>
      <c r="Z28" s="104"/>
      <c r="AA28" s="105"/>
      <c r="AB28" s="103"/>
      <c r="AC28" s="104"/>
      <c r="AD28" s="105"/>
      <c r="AE28" s="103"/>
      <c r="AF28" s="104"/>
      <c r="AG28" s="105"/>
      <c r="AH28" s="103"/>
      <c r="AI28" s="104"/>
      <c r="AJ28" s="105"/>
      <c r="AK28" s="31"/>
      <c r="AL28" s="103"/>
      <c r="AM28" s="104"/>
      <c r="AN28" s="105"/>
      <c r="AO28" s="47"/>
      <c r="AP28" s="48"/>
      <c r="AQ28" s="48"/>
      <c r="AR28" s="49"/>
    </row>
    <row r="29" spans="1:52" ht="22.2" customHeight="1" outlineLevel="1" x14ac:dyDescent="0.3">
      <c r="A29" s="13"/>
      <c r="B29" s="118"/>
      <c r="C29" s="119"/>
      <c r="D29" s="120"/>
      <c r="E29" s="109"/>
      <c r="F29" s="110"/>
      <c r="G29" s="111"/>
      <c r="H29" s="115"/>
      <c r="I29" s="116"/>
      <c r="J29" s="117"/>
      <c r="K29" s="103"/>
      <c r="L29" s="104"/>
      <c r="M29" s="105"/>
      <c r="N29" s="103"/>
      <c r="O29" s="104"/>
      <c r="P29" s="105"/>
      <c r="Q29" s="103"/>
      <c r="R29" s="104"/>
      <c r="S29" s="105"/>
      <c r="T29" s="109"/>
      <c r="U29" s="110"/>
      <c r="V29" s="111"/>
      <c r="W29" s="107"/>
      <c r="X29" s="108"/>
      <c r="Y29" s="103"/>
      <c r="Z29" s="104"/>
      <c r="AA29" s="105"/>
      <c r="AB29" s="103"/>
      <c r="AC29" s="104"/>
      <c r="AD29" s="105"/>
      <c r="AE29" s="103"/>
      <c r="AF29" s="104"/>
      <c r="AG29" s="105"/>
      <c r="AH29" s="103"/>
      <c r="AI29" s="104"/>
      <c r="AJ29" s="105"/>
      <c r="AK29" s="31"/>
      <c r="AL29" s="103"/>
      <c r="AM29" s="104"/>
      <c r="AN29" s="105"/>
      <c r="AO29" s="47"/>
      <c r="AP29" s="48"/>
      <c r="AQ29" s="48"/>
      <c r="AR29" s="49"/>
    </row>
    <row r="30" spans="1:52" ht="22.2" customHeight="1" outlineLevel="1" x14ac:dyDescent="0.3">
      <c r="A30" s="13"/>
      <c r="B30" s="118"/>
      <c r="C30" s="119"/>
      <c r="D30" s="120"/>
      <c r="E30" s="109"/>
      <c r="F30" s="110"/>
      <c r="G30" s="111"/>
      <c r="H30" s="115"/>
      <c r="I30" s="116"/>
      <c r="J30" s="117"/>
      <c r="K30" s="103"/>
      <c r="L30" s="104"/>
      <c r="M30" s="105"/>
      <c r="N30" s="103"/>
      <c r="O30" s="104"/>
      <c r="P30" s="105"/>
      <c r="Q30" s="103"/>
      <c r="R30" s="104"/>
      <c r="S30" s="105"/>
      <c r="T30" s="109"/>
      <c r="U30" s="110"/>
      <c r="V30" s="111"/>
      <c r="W30" s="107"/>
      <c r="X30" s="108"/>
      <c r="Y30" s="103"/>
      <c r="Z30" s="104"/>
      <c r="AA30" s="105"/>
      <c r="AB30" s="103"/>
      <c r="AC30" s="104"/>
      <c r="AD30" s="105"/>
      <c r="AE30" s="103"/>
      <c r="AF30" s="104"/>
      <c r="AG30" s="105"/>
      <c r="AH30" s="103"/>
      <c r="AI30" s="104"/>
      <c r="AJ30" s="105"/>
      <c r="AK30" s="31"/>
      <c r="AL30" s="103"/>
      <c r="AM30" s="104"/>
      <c r="AN30" s="105"/>
      <c r="AO30" s="47"/>
      <c r="AP30" s="48"/>
      <c r="AQ30" s="48"/>
      <c r="AR30" s="49"/>
    </row>
    <row r="31" spans="1:52" ht="22.2" customHeight="1" outlineLevel="1" x14ac:dyDescent="0.3">
      <c r="A31" s="13"/>
      <c r="B31" s="118"/>
      <c r="C31" s="119"/>
      <c r="D31" s="120"/>
      <c r="E31" s="109"/>
      <c r="F31" s="110"/>
      <c r="G31" s="111"/>
      <c r="H31" s="115"/>
      <c r="I31" s="116"/>
      <c r="J31" s="117"/>
      <c r="K31" s="103"/>
      <c r="L31" s="104"/>
      <c r="M31" s="105"/>
      <c r="N31" s="103"/>
      <c r="O31" s="104"/>
      <c r="P31" s="105"/>
      <c r="Q31" s="103"/>
      <c r="R31" s="104"/>
      <c r="S31" s="105"/>
      <c r="T31" s="109"/>
      <c r="U31" s="110"/>
      <c r="V31" s="111"/>
      <c r="W31" s="107"/>
      <c r="X31" s="108"/>
      <c r="Y31" s="103"/>
      <c r="Z31" s="104"/>
      <c r="AA31" s="105"/>
      <c r="AB31" s="103"/>
      <c r="AC31" s="104"/>
      <c r="AD31" s="105"/>
      <c r="AE31" s="103"/>
      <c r="AF31" s="104"/>
      <c r="AG31" s="105"/>
      <c r="AH31" s="103"/>
      <c r="AI31" s="104"/>
      <c r="AJ31" s="105"/>
      <c r="AK31" s="31"/>
      <c r="AL31" s="103"/>
      <c r="AM31" s="104"/>
      <c r="AN31" s="105"/>
      <c r="AO31" s="47"/>
      <c r="AP31" s="48"/>
      <c r="AQ31" s="48"/>
      <c r="AR31" s="49"/>
    </row>
    <row r="32" spans="1:52" ht="22.2" customHeight="1" outlineLevel="1" x14ac:dyDescent="0.3">
      <c r="A32" s="13"/>
      <c r="B32" s="118"/>
      <c r="C32" s="119"/>
      <c r="D32" s="120"/>
      <c r="E32" s="109"/>
      <c r="F32" s="110"/>
      <c r="G32" s="111"/>
      <c r="H32" s="115"/>
      <c r="I32" s="116"/>
      <c r="J32" s="117"/>
      <c r="K32" s="103"/>
      <c r="L32" s="104"/>
      <c r="M32" s="105"/>
      <c r="N32" s="103"/>
      <c r="O32" s="104"/>
      <c r="P32" s="105"/>
      <c r="Q32" s="103"/>
      <c r="R32" s="104"/>
      <c r="S32" s="105"/>
      <c r="T32" s="109"/>
      <c r="U32" s="110"/>
      <c r="V32" s="111"/>
      <c r="W32" s="107"/>
      <c r="X32" s="108"/>
      <c r="Y32" s="103"/>
      <c r="Z32" s="104"/>
      <c r="AA32" s="105"/>
      <c r="AB32" s="103"/>
      <c r="AC32" s="104"/>
      <c r="AD32" s="105"/>
      <c r="AE32" s="103"/>
      <c r="AF32" s="104"/>
      <c r="AG32" s="105"/>
      <c r="AH32" s="103"/>
      <c r="AI32" s="104"/>
      <c r="AJ32" s="105"/>
      <c r="AK32" s="31"/>
      <c r="AL32" s="103"/>
      <c r="AM32" s="104"/>
      <c r="AN32" s="105"/>
      <c r="AO32" s="145"/>
      <c r="AP32" s="146"/>
      <c r="AQ32" s="146"/>
      <c r="AR32" s="147"/>
    </row>
    <row r="33" spans="1:53" ht="22.2" customHeight="1" outlineLevel="1" x14ac:dyDescent="0.3">
      <c r="A33" s="13"/>
      <c r="B33" s="118"/>
      <c r="C33" s="119"/>
      <c r="D33" s="120"/>
      <c r="E33" s="109"/>
      <c r="F33" s="110"/>
      <c r="G33" s="111"/>
      <c r="H33" s="115"/>
      <c r="I33" s="116"/>
      <c r="J33" s="117"/>
      <c r="K33" s="103"/>
      <c r="L33" s="104"/>
      <c r="M33" s="105"/>
      <c r="N33" s="103"/>
      <c r="O33" s="104"/>
      <c r="P33" s="105"/>
      <c r="Q33" s="103"/>
      <c r="R33" s="104"/>
      <c r="S33" s="105"/>
      <c r="T33" s="109"/>
      <c r="U33" s="110"/>
      <c r="V33" s="111"/>
      <c r="W33" s="107"/>
      <c r="X33" s="108"/>
      <c r="Y33" s="103"/>
      <c r="Z33" s="104"/>
      <c r="AA33" s="105"/>
      <c r="AB33" s="103"/>
      <c r="AC33" s="104"/>
      <c r="AD33" s="105"/>
      <c r="AE33" s="103"/>
      <c r="AF33" s="104"/>
      <c r="AG33" s="105"/>
      <c r="AH33" s="103"/>
      <c r="AI33" s="104"/>
      <c r="AJ33" s="105"/>
      <c r="AK33" s="31"/>
      <c r="AL33" s="103"/>
      <c r="AM33" s="104"/>
      <c r="AN33" s="105"/>
      <c r="AO33" s="145"/>
      <c r="AP33" s="146"/>
      <c r="AQ33" s="146"/>
      <c r="AR33" s="147"/>
    </row>
    <row r="34" spans="1:53" ht="22.2" customHeight="1" outlineLevel="1" x14ac:dyDescent="0.3">
      <c r="A34" s="13"/>
      <c r="B34" s="118"/>
      <c r="C34" s="119"/>
      <c r="D34" s="120"/>
      <c r="E34" s="109"/>
      <c r="F34" s="110"/>
      <c r="G34" s="111"/>
      <c r="H34" s="115"/>
      <c r="I34" s="116"/>
      <c r="J34" s="117"/>
      <c r="K34" s="103"/>
      <c r="L34" s="104"/>
      <c r="M34" s="105"/>
      <c r="N34" s="103"/>
      <c r="O34" s="104"/>
      <c r="P34" s="105"/>
      <c r="Q34" s="103"/>
      <c r="R34" s="104"/>
      <c r="S34" s="105"/>
      <c r="T34" s="109"/>
      <c r="U34" s="110"/>
      <c r="V34" s="111"/>
      <c r="W34" s="107"/>
      <c r="X34" s="108"/>
      <c r="Y34" s="103"/>
      <c r="Z34" s="104"/>
      <c r="AA34" s="105"/>
      <c r="AB34" s="103"/>
      <c r="AC34" s="104"/>
      <c r="AD34" s="105"/>
      <c r="AE34" s="103"/>
      <c r="AF34" s="104"/>
      <c r="AG34" s="105"/>
      <c r="AH34" s="103"/>
      <c r="AI34" s="104"/>
      <c r="AJ34" s="105"/>
      <c r="AK34" s="31"/>
      <c r="AL34" s="103"/>
      <c r="AM34" s="104"/>
      <c r="AN34" s="105"/>
      <c r="AO34" s="145"/>
      <c r="AP34" s="146"/>
      <c r="AQ34" s="146"/>
      <c r="AR34" s="147"/>
    </row>
    <row r="35" spans="1:53" ht="22.2" customHeight="1" outlineLevel="1" x14ac:dyDescent="0.3">
      <c r="A35" s="13"/>
      <c r="B35" s="118"/>
      <c r="C35" s="119"/>
      <c r="D35" s="120"/>
      <c r="E35" s="109"/>
      <c r="F35" s="110"/>
      <c r="G35" s="111"/>
      <c r="H35" s="115"/>
      <c r="I35" s="116"/>
      <c r="J35" s="117"/>
      <c r="K35" s="103"/>
      <c r="L35" s="104"/>
      <c r="M35" s="105"/>
      <c r="N35" s="103"/>
      <c r="O35" s="104"/>
      <c r="P35" s="105"/>
      <c r="Q35" s="103"/>
      <c r="R35" s="104"/>
      <c r="S35" s="105"/>
      <c r="T35" s="109"/>
      <c r="U35" s="110"/>
      <c r="V35" s="111"/>
      <c r="W35" s="107"/>
      <c r="X35" s="108"/>
      <c r="Y35" s="103"/>
      <c r="Z35" s="104"/>
      <c r="AA35" s="105"/>
      <c r="AB35" s="103"/>
      <c r="AC35" s="104"/>
      <c r="AD35" s="105"/>
      <c r="AE35" s="103"/>
      <c r="AF35" s="104"/>
      <c r="AG35" s="105"/>
      <c r="AH35" s="103"/>
      <c r="AI35" s="104"/>
      <c r="AJ35" s="105"/>
      <c r="AK35" s="31"/>
      <c r="AL35" s="103"/>
      <c r="AM35" s="104"/>
      <c r="AN35" s="105"/>
      <c r="AO35" s="145"/>
      <c r="AP35" s="146"/>
      <c r="AQ35" s="146"/>
      <c r="AR35" s="147"/>
    </row>
    <row r="36" spans="1:53" s="3" customFormat="1" ht="19.95" customHeight="1" x14ac:dyDescent="0.3">
      <c r="A36" s="142" t="s">
        <v>32</v>
      </c>
      <c r="B36" s="143"/>
      <c r="C36" s="143"/>
      <c r="D36" s="143"/>
      <c r="E36" s="143"/>
      <c r="F36" s="143"/>
      <c r="G36" s="143"/>
      <c r="H36" s="143"/>
      <c r="I36" s="143"/>
      <c r="J36" s="144"/>
      <c r="K36" s="139" t="str">
        <f>IF(K21="","",SUM(K21:M35))</f>
        <v/>
      </c>
      <c r="L36" s="140"/>
      <c r="M36" s="141"/>
      <c r="N36" s="139" t="str">
        <f>IF(N21="","",SUM(N21:P35))</f>
        <v/>
      </c>
      <c r="O36" s="140"/>
      <c r="P36" s="141"/>
      <c r="Q36" s="139" t="str">
        <f>IF(Q21="","",SUM(Q21:S35))</f>
        <v/>
      </c>
      <c r="R36" s="140"/>
      <c r="S36" s="141"/>
      <c r="T36" s="142" t="s">
        <v>33</v>
      </c>
      <c r="U36" s="143"/>
      <c r="V36" s="144"/>
      <c r="W36" s="142" t="s">
        <v>33</v>
      </c>
      <c r="X36" s="144"/>
      <c r="Y36" s="139" t="str">
        <f>IF(Y21="","",SUM(Y21:AA35))</f>
        <v/>
      </c>
      <c r="Z36" s="140"/>
      <c r="AA36" s="141"/>
      <c r="AB36" s="139" t="str">
        <f>IF(AB21="","",SUM(AB21:AD35))</f>
        <v/>
      </c>
      <c r="AC36" s="140"/>
      <c r="AD36" s="141"/>
      <c r="AE36" s="139" t="str">
        <f>IF(AE21="","",SUM(AE21:AG35))</f>
        <v/>
      </c>
      <c r="AF36" s="140"/>
      <c r="AG36" s="141"/>
      <c r="AH36" s="139" t="str">
        <f>IF(AH21="","",SUM(AH21:AJ35))</f>
        <v/>
      </c>
      <c r="AI36" s="140"/>
      <c r="AJ36" s="141"/>
      <c r="AK36" s="14" t="s">
        <v>33</v>
      </c>
      <c r="AL36" s="139" t="str">
        <f>IF(AL21="","",SUM(AL21:AN35))</f>
        <v/>
      </c>
      <c r="AM36" s="140"/>
      <c r="AN36" s="141"/>
      <c r="AO36" s="139" t="str">
        <f>IF(AO21="","",SUM(AO21:AR35))</f>
        <v/>
      </c>
      <c r="AP36" s="140"/>
      <c r="AQ36" s="140"/>
      <c r="AR36" s="141"/>
    </row>
    <row r="37" spans="1:53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</row>
    <row r="38" spans="1:53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</row>
    <row r="39" spans="1:53" s="23" customFormat="1" ht="13.8" x14ac:dyDescent="0.3">
      <c r="A39" s="29" t="s">
        <v>76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53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</row>
    <row r="41" spans="1:53" s="6" customFormat="1" ht="12" x14ac:dyDescent="0.25">
      <c r="A41" s="73" t="s">
        <v>14</v>
      </c>
      <c r="B41" s="75" t="s">
        <v>34</v>
      </c>
      <c r="C41" s="76"/>
      <c r="D41" s="76"/>
      <c r="E41" s="76"/>
      <c r="F41" s="77"/>
      <c r="G41" s="75" t="s">
        <v>35</v>
      </c>
      <c r="H41" s="76"/>
      <c r="I41" s="77"/>
      <c r="J41" s="62" t="s">
        <v>79</v>
      </c>
      <c r="K41" s="63"/>
      <c r="L41" s="63"/>
      <c r="M41" s="64"/>
      <c r="N41" s="62" t="s">
        <v>36</v>
      </c>
      <c r="O41" s="76"/>
      <c r="P41" s="76"/>
      <c r="Q41" s="77"/>
      <c r="R41" s="90" t="s">
        <v>37</v>
      </c>
      <c r="S41" s="91"/>
      <c r="T41" s="92"/>
      <c r="U41" s="191" t="s">
        <v>38</v>
      </c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6"/>
      <c r="AK41" s="16"/>
      <c r="AL41" s="16"/>
      <c r="AM41" s="16"/>
      <c r="AN41" s="16"/>
      <c r="AO41" s="16"/>
      <c r="AP41" s="16"/>
      <c r="AQ41" s="16"/>
      <c r="AR41" s="16"/>
    </row>
    <row r="42" spans="1:53" s="6" customFormat="1" ht="53.25" customHeight="1" x14ac:dyDescent="0.25">
      <c r="A42" s="74"/>
      <c r="B42" s="78"/>
      <c r="C42" s="79"/>
      <c r="D42" s="79"/>
      <c r="E42" s="79"/>
      <c r="F42" s="80"/>
      <c r="G42" s="78"/>
      <c r="H42" s="79"/>
      <c r="I42" s="80"/>
      <c r="J42" s="65"/>
      <c r="K42" s="66"/>
      <c r="L42" s="66"/>
      <c r="M42" s="67"/>
      <c r="N42" s="78"/>
      <c r="O42" s="79"/>
      <c r="P42" s="79"/>
      <c r="Q42" s="80"/>
      <c r="R42" s="93"/>
      <c r="S42" s="94"/>
      <c r="T42" s="95"/>
      <c r="U42" s="81">
        <v>2024</v>
      </c>
      <c r="V42" s="81"/>
      <c r="W42" s="81"/>
      <c r="X42" s="81">
        <v>2025</v>
      </c>
      <c r="Y42" s="81"/>
      <c r="Z42" s="81"/>
      <c r="AA42" s="81">
        <v>2026</v>
      </c>
      <c r="AB42" s="81"/>
      <c r="AC42" s="81"/>
      <c r="AD42" s="81">
        <v>2027</v>
      </c>
      <c r="AE42" s="81"/>
      <c r="AF42" s="81"/>
      <c r="AG42" s="81">
        <v>2028</v>
      </c>
      <c r="AH42" s="81"/>
      <c r="AI42" s="81"/>
      <c r="AJ42" s="16"/>
      <c r="AK42" s="16"/>
      <c r="AL42" s="16"/>
      <c r="AM42" s="16"/>
      <c r="AN42" s="16"/>
      <c r="AO42" s="16"/>
      <c r="AP42" s="16"/>
      <c r="AQ42" s="16"/>
      <c r="AR42" s="16"/>
    </row>
    <row r="43" spans="1:53" s="8" customFormat="1" ht="13.95" customHeight="1" x14ac:dyDescent="0.25">
      <c r="A43" s="17">
        <v>1</v>
      </c>
      <c r="B43" s="86">
        <v>2</v>
      </c>
      <c r="C43" s="87"/>
      <c r="D43" s="87"/>
      <c r="E43" s="87"/>
      <c r="F43" s="88"/>
      <c r="G43" s="86">
        <v>3</v>
      </c>
      <c r="H43" s="87"/>
      <c r="I43" s="88"/>
      <c r="J43" s="175">
        <v>4</v>
      </c>
      <c r="K43" s="176"/>
      <c r="L43" s="176"/>
      <c r="M43" s="177"/>
      <c r="N43" s="86">
        <v>5</v>
      </c>
      <c r="O43" s="87"/>
      <c r="P43" s="87"/>
      <c r="Q43" s="88"/>
      <c r="R43" s="175">
        <v>6</v>
      </c>
      <c r="S43" s="176"/>
      <c r="T43" s="177"/>
      <c r="U43" s="82">
        <v>7</v>
      </c>
      <c r="V43" s="82"/>
      <c r="W43" s="82"/>
      <c r="X43" s="82">
        <v>8</v>
      </c>
      <c r="Y43" s="82"/>
      <c r="Z43" s="82"/>
      <c r="AA43" s="82">
        <v>9</v>
      </c>
      <c r="AB43" s="82"/>
      <c r="AC43" s="82"/>
      <c r="AD43" s="82">
        <v>10</v>
      </c>
      <c r="AE43" s="82"/>
      <c r="AF43" s="82"/>
      <c r="AG43" s="82">
        <v>11</v>
      </c>
      <c r="AH43" s="82"/>
      <c r="AI43" s="82"/>
      <c r="AJ43" s="18"/>
      <c r="AK43" s="18"/>
      <c r="AL43" s="18"/>
      <c r="AM43" s="18"/>
      <c r="AN43" s="18"/>
      <c r="AO43" s="18"/>
      <c r="AP43" s="18"/>
      <c r="AQ43" s="18"/>
      <c r="AR43" s="18"/>
    </row>
    <row r="44" spans="1:53" s="4" customFormat="1" ht="19.95" customHeight="1" x14ac:dyDescent="0.3">
      <c r="A44" s="13">
        <v>1</v>
      </c>
      <c r="B44" s="96" t="s">
        <v>39</v>
      </c>
      <c r="C44" s="97"/>
      <c r="D44" s="97"/>
      <c r="E44" s="97"/>
      <c r="F44" s="98"/>
      <c r="G44" s="89"/>
      <c r="H44" s="89"/>
      <c r="I44" s="89"/>
      <c r="J44" s="85"/>
      <c r="K44" s="85"/>
      <c r="L44" s="85"/>
      <c r="M44" s="85"/>
      <c r="N44" s="85" t="str">
        <f>IF(AA44="","",SUM(U44:AI44))</f>
        <v/>
      </c>
      <c r="O44" s="85"/>
      <c r="P44" s="85"/>
      <c r="Q44" s="85"/>
      <c r="R44" s="192" t="str">
        <f>IF(N44="","",N44/$N$48)</f>
        <v/>
      </c>
      <c r="S44" s="192"/>
      <c r="T44" s="192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1:53" s="4" customFormat="1" ht="19.95" customHeight="1" x14ac:dyDescent="0.3">
      <c r="A45" s="13">
        <v>2</v>
      </c>
      <c r="B45" s="84" t="s">
        <v>26</v>
      </c>
      <c r="C45" s="84"/>
      <c r="D45" s="84"/>
      <c r="E45" s="84"/>
      <c r="F45" s="84"/>
      <c r="G45" s="89" t="s">
        <v>33</v>
      </c>
      <c r="H45" s="89"/>
      <c r="I45" s="89"/>
      <c r="J45" s="85"/>
      <c r="K45" s="85"/>
      <c r="L45" s="85"/>
      <c r="M45" s="85"/>
      <c r="N45" s="85" t="str">
        <f t="shared" ref="N45:N47" si="0">IF(AA45="","",SUM(U45:AI45))</f>
        <v/>
      </c>
      <c r="O45" s="85"/>
      <c r="P45" s="85"/>
      <c r="Q45" s="85"/>
      <c r="R45" s="192" t="str">
        <f>IF(N45="","",N45/$N$48)</f>
        <v/>
      </c>
      <c r="S45" s="192"/>
      <c r="T45" s="192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53" s="4" customFormat="1" ht="19.95" customHeight="1" x14ac:dyDescent="0.3">
      <c r="A46" s="13">
        <v>3</v>
      </c>
      <c r="B46" s="89"/>
      <c r="C46" s="89"/>
      <c r="D46" s="89"/>
      <c r="E46" s="89"/>
      <c r="F46" s="89"/>
      <c r="G46" s="89"/>
      <c r="H46" s="89"/>
      <c r="I46" s="89"/>
      <c r="J46" s="99"/>
      <c r="K46" s="99"/>
      <c r="L46" s="99"/>
      <c r="M46" s="99"/>
      <c r="N46" s="85" t="str">
        <f t="shared" si="0"/>
        <v/>
      </c>
      <c r="O46" s="85"/>
      <c r="P46" s="85"/>
      <c r="Q46" s="85"/>
      <c r="R46" s="192" t="str">
        <f t="shared" ref="R46:R47" si="1">IF(N46="","",N46/$N$48)</f>
        <v/>
      </c>
      <c r="S46" s="192"/>
      <c r="T46" s="192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53" s="4" customFormat="1" ht="19.95" customHeight="1" x14ac:dyDescent="0.3">
      <c r="A47" s="13">
        <v>4</v>
      </c>
      <c r="B47" s="186"/>
      <c r="C47" s="187"/>
      <c r="D47" s="187"/>
      <c r="E47" s="187"/>
      <c r="F47" s="188"/>
      <c r="G47" s="89"/>
      <c r="H47" s="89"/>
      <c r="I47" s="89"/>
      <c r="J47" s="99"/>
      <c r="K47" s="99"/>
      <c r="L47" s="99"/>
      <c r="M47" s="99"/>
      <c r="N47" s="85" t="str">
        <f t="shared" si="0"/>
        <v/>
      </c>
      <c r="O47" s="85"/>
      <c r="P47" s="85"/>
      <c r="Q47" s="85"/>
      <c r="R47" s="192" t="str">
        <f t="shared" si="1"/>
        <v/>
      </c>
      <c r="S47" s="192"/>
      <c r="T47" s="192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53" s="5" customFormat="1" ht="19.95" customHeight="1" x14ac:dyDescent="0.3">
      <c r="A48" s="181" t="s">
        <v>32</v>
      </c>
      <c r="B48" s="182"/>
      <c r="C48" s="182"/>
      <c r="D48" s="182"/>
      <c r="E48" s="182"/>
      <c r="F48" s="182"/>
      <c r="G48" s="182"/>
      <c r="H48" s="182"/>
      <c r="I48" s="183"/>
      <c r="J48" s="70" t="str">
        <f>IF(J44="","",SUM(J44:M47))</f>
        <v/>
      </c>
      <c r="K48" s="70"/>
      <c r="L48" s="70"/>
      <c r="M48" s="70"/>
      <c r="N48" s="70" t="str">
        <f>IF(N44="","",SUM(N44:Q47))</f>
        <v/>
      </c>
      <c r="O48" s="70"/>
      <c r="P48" s="70"/>
      <c r="Q48" s="70"/>
      <c r="R48" s="193" t="str">
        <f>IF(R44="","",SUM(R44:T47))</f>
        <v/>
      </c>
      <c r="S48" s="193"/>
      <c r="T48" s="193"/>
      <c r="U48" s="70" t="str">
        <f>IF(U44="","",SUM(U44:W47))</f>
        <v/>
      </c>
      <c r="V48" s="70"/>
      <c r="W48" s="70"/>
      <c r="X48" s="70" t="str">
        <f t="shared" ref="X48" si="2">IF(X44="","",SUM(X44:Z47))</f>
        <v/>
      </c>
      <c r="Y48" s="70"/>
      <c r="Z48" s="70"/>
      <c r="AA48" s="70" t="str">
        <f>IF(AA44="","",SUM(AA44:AC47))</f>
        <v/>
      </c>
      <c r="AB48" s="70"/>
      <c r="AC48" s="70"/>
      <c r="AD48" s="70" t="str">
        <f>IF(AD44="","",SUM(AD44:AF47))</f>
        <v/>
      </c>
      <c r="AE48" s="70"/>
      <c r="AF48" s="70"/>
      <c r="AG48" s="70" t="str">
        <f>IF(AG44="","",SUM(AG44:AI47))</f>
        <v/>
      </c>
      <c r="AH48" s="70"/>
      <c r="AI48" s="70"/>
      <c r="AJ48" s="68" t="str">
        <f>IF(SUM(U48:AI48)&lt;&gt;N48,"Suma niezgodna z kolumną 5","")</f>
        <v>Suma niezgodna z kolumną 5</v>
      </c>
      <c r="AK48" s="69"/>
      <c r="AL48" s="69"/>
      <c r="AM48" s="69"/>
      <c r="AN48" s="69"/>
      <c r="AO48" s="69"/>
      <c r="AP48" s="69"/>
      <c r="AQ48" s="69"/>
      <c r="AR48" s="69"/>
      <c r="BA48" s="5" t="str">
        <f>IF(SUM(U48:AI48)=0,"",IF(SUM(U48:AI48)&lt;&gt;N48,"Suma niezgodna z kolumną 5",""))</f>
        <v/>
      </c>
    </row>
    <row r="49" spans="1:73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72" t="str">
        <f>IF(E5&lt;&gt;"1 raty","",IF(N48&lt;&gt;AB36,"Błędna kwota",""))</f>
        <v/>
      </c>
      <c r="O49" s="72"/>
      <c r="P49" s="72"/>
      <c r="Q49" s="72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</row>
    <row r="50" spans="1:73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73" s="23" customFormat="1" ht="13.8" x14ac:dyDescent="0.3">
      <c r="A51" s="29" t="s">
        <v>40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73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</row>
    <row r="53" spans="1:73" s="6" customFormat="1" ht="12" customHeight="1" x14ac:dyDescent="0.25">
      <c r="A53" s="73" t="s">
        <v>14</v>
      </c>
      <c r="B53" s="62" t="s">
        <v>41</v>
      </c>
      <c r="C53" s="64"/>
      <c r="D53" s="75" t="s">
        <v>42</v>
      </c>
      <c r="E53" s="76"/>
      <c r="F53" s="76"/>
      <c r="G53" s="76"/>
      <c r="H53" s="76"/>
      <c r="I53" s="76"/>
      <c r="J53" s="76"/>
      <c r="K53" s="76"/>
      <c r="L53" s="77"/>
      <c r="M53" s="62" t="s">
        <v>81</v>
      </c>
      <c r="N53" s="63"/>
      <c r="O53" s="64"/>
      <c r="P53" s="62" t="s">
        <v>43</v>
      </c>
      <c r="Q53" s="63"/>
      <c r="R53" s="64"/>
      <c r="S53" s="62" t="s">
        <v>44</v>
      </c>
      <c r="T53" s="63"/>
      <c r="U53" s="64"/>
      <c r="V53" s="62" t="s">
        <v>45</v>
      </c>
      <c r="W53" s="63"/>
      <c r="X53" s="64"/>
      <c r="Y53" s="71" t="s">
        <v>46</v>
      </c>
      <c r="Z53" s="71"/>
      <c r="AA53" s="71"/>
      <c r="AB53" s="71"/>
      <c r="AC53" s="71" t="s">
        <v>47</v>
      </c>
      <c r="AD53" s="71"/>
      <c r="AE53" s="71"/>
      <c r="AF53" s="71"/>
      <c r="AG53" s="71" t="s">
        <v>80</v>
      </c>
      <c r="AH53" s="71"/>
      <c r="AI53" s="71"/>
      <c r="AJ53" s="71" t="s">
        <v>48</v>
      </c>
      <c r="AK53" s="71"/>
      <c r="AL53" s="71"/>
      <c r="AM53" s="71"/>
      <c r="AN53" s="71" t="s">
        <v>78</v>
      </c>
      <c r="AO53" s="71"/>
      <c r="AP53" s="71"/>
      <c r="AQ53" s="71"/>
      <c r="AR53" s="16"/>
    </row>
    <row r="54" spans="1:73" s="6" customFormat="1" ht="53.4" customHeight="1" x14ac:dyDescent="0.25">
      <c r="A54" s="74"/>
      <c r="B54" s="65"/>
      <c r="C54" s="67"/>
      <c r="D54" s="78"/>
      <c r="E54" s="79"/>
      <c r="F54" s="79"/>
      <c r="G54" s="79"/>
      <c r="H54" s="79"/>
      <c r="I54" s="79"/>
      <c r="J54" s="79"/>
      <c r="K54" s="79"/>
      <c r="L54" s="80"/>
      <c r="M54" s="65"/>
      <c r="N54" s="66"/>
      <c r="O54" s="67"/>
      <c r="P54" s="65"/>
      <c r="Q54" s="66"/>
      <c r="R54" s="67"/>
      <c r="S54" s="65"/>
      <c r="T54" s="66"/>
      <c r="U54" s="67"/>
      <c r="V54" s="65"/>
      <c r="W54" s="66"/>
      <c r="X54" s="67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1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</row>
    <row r="55" spans="1:73" s="4" customFormat="1" ht="13.95" customHeight="1" x14ac:dyDescent="0.3">
      <c r="A55" s="12">
        <v>1</v>
      </c>
      <c r="B55" s="61">
        <v>2</v>
      </c>
      <c r="C55" s="61"/>
      <c r="D55" s="61">
        <v>3</v>
      </c>
      <c r="E55" s="61"/>
      <c r="F55" s="61"/>
      <c r="G55" s="61"/>
      <c r="H55" s="61"/>
      <c r="I55" s="61"/>
      <c r="J55" s="61"/>
      <c r="K55" s="61"/>
      <c r="L55" s="61"/>
      <c r="M55" s="61">
        <v>4</v>
      </c>
      <c r="N55" s="61"/>
      <c r="O55" s="61"/>
      <c r="P55" s="61">
        <v>5</v>
      </c>
      <c r="Q55" s="61"/>
      <c r="R55" s="61"/>
      <c r="S55" s="61">
        <v>6</v>
      </c>
      <c r="T55" s="61"/>
      <c r="U55" s="61"/>
      <c r="V55" s="61">
        <v>7</v>
      </c>
      <c r="W55" s="61"/>
      <c r="X55" s="61"/>
      <c r="Y55" s="61">
        <v>8</v>
      </c>
      <c r="Z55" s="61"/>
      <c r="AA55" s="61"/>
      <c r="AB55" s="61"/>
      <c r="AC55" s="61">
        <v>9</v>
      </c>
      <c r="AD55" s="61"/>
      <c r="AE55" s="61"/>
      <c r="AF55" s="61"/>
      <c r="AG55" s="61">
        <v>10</v>
      </c>
      <c r="AH55" s="61"/>
      <c r="AI55" s="61"/>
      <c r="AJ55" s="61">
        <v>11</v>
      </c>
      <c r="AK55" s="61"/>
      <c r="AL55" s="61"/>
      <c r="AM55" s="61"/>
      <c r="AN55" s="61">
        <v>12</v>
      </c>
      <c r="AO55" s="61"/>
      <c r="AP55" s="61"/>
      <c r="AQ55" s="61"/>
      <c r="AR55" s="20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</row>
    <row r="56" spans="1:73" s="7" customFormat="1" ht="42.6" customHeight="1" x14ac:dyDescent="0.3">
      <c r="A56" s="13"/>
      <c r="B56" s="184"/>
      <c r="C56" s="185"/>
      <c r="D56" s="178"/>
      <c r="E56" s="179"/>
      <c r="F56" s="179"/>
      <c r="G56" s="179"/>
      <c r="H56" s="179"/>
      <c r="I56" s="179"/>
      <c r="J56" s="179"/>
      <c r="K56" s="179"/>
      <c r="L56" s="180"/>
      <c r="M56" s="50"/>
      <c r="N56" s="51"/>
      <c r="O56" s="52"/>
      <c r="P56" s="50"/>
      <c r="Q56" s="51"/>
      <c r="R56" s="52"/>
      <c r="S56" s="58" t="str">
        <f>IF(P56="","",IF(M56-P56&lt;0,"",M56-P56))</f>
        <v/>
      </c>
      <c r="T56" s="59"/>
      <c r="U56" s="60"/>
      <c r="V56" s="58" t="str">
        <f>IF(P56="","",IF(S56="",P56-M56,""))</f>
        <v/>
      </c>
      <c r="W56" s="59"/>
      <c r="X56" s="60"/>
      <c r="Y56" s="85"/>
      <c r="Z56" s="85"/>
      <c r="AA56" s="85"/>
      <c r="AB56" s="85"/>
      <c r="AC56" s="85"/>
      <c r="AD56" s="85"/>
      <c r="AE56" s="85"/>
      <c r="AF56" s="85"/>
      <c r="AG56" s="209" t="str">
        <f>IF(AC56="","",(AC56/Y56))</f>
        <v/>
      </c>
      <c r="AH56" s="209"/>
      <c r="AI56" s="209"/>
      <c r="AJ56" s="207" t="str">
        <f>IF($E$5="końcowe",AC56-Y56,"")</f>
        <v/>
      </c>
      <c r="AK56" s="207"/>
      <c r="AL56" s="207"/>
      <c r="AM56" s="207"/>
      <c r="AN56" s="85"/>
      <c r="AO56" s="85"/>
      <c r="AP56" s="85"/>
      <c r="AQ56" s="85"/>
      <c r="AR56" s="21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</row>
    <row r="57" spans="1:73" s="7" customFormat="1" ht="42.6" customHeight="1" x14ac:dyDescent="0.3">
      <c r="A57" s="13"/>
      <c r="B57" s="184"/>
      <c r="C57" s="185"/>
      <c r="D57" s="178"/>
      <c r="E57" s="179"/>
      <c r="F57" s="179"/>
      <c r="G57" s="179"/>
      <c r="H57" s="179"/>
      <c r="I57" s="179"/>
      <c r="J57" s="179"/>
      <c r="K57" s="179"/>
      <c r="L57" s="180"/>
      <c r="M57" s="50"/>
      <c r="N57" s="51"/>
      <c r="O57" s="52"/>
      <c r="P57" s="50"/>
      <c r="Q57" s="51"/>
      <c r="R57" s="52"/>
      <c r="S57" s="58" t="str">
        <f>IF(P57="","",IF(M57-P57&lt;0,"",M57-P57))</f>
        <v/>
      </c>
      <c r="T57" s="59"/>
      <c r="U57" s="60"/>
      <c r="V57" s="58" t="str">
        <f>IF(P57="","",IF(S57="",P57-M57,""))</f>
        <v/>
      </c>
      <c r="W57" s="59"/>
      <c r="X57" s="60"/>
      <c r="Y57" s="85"/>
      <c r="Z57" s="85"/>
      <c r="AA57" s="85"/>
      <c r="AB57" s="85"/>
      <c r="AC57" s="85"/>
      <c r="AD57" s="85"/>
      <c r="AE57" s="85"/>
      <c r="AF57" s="85"/>
      <c r="AG57" s="209" t="str">
        <f t="shared" ref="AG57:AG60" si="3">IF(AC57="","",(AC57/Y57))</f>
        <v/>
      </c>
      <c r="AH57" s="209"/>
      <c r="AI57" s="209"/>
      <c r="AJ57" s="207" t="str">
        <f t="shared" ref="AJ57:AJ60" si="4">IF($E$5="końcowe",AC57-Y57,"")</f>
        <v/>
      </c>
      <c r="AK57" s="207"/>
      <c r="AL57" s="207"/>
      <c r="AM57" s="207"/>
      <c r="AN57" s="85"/>
      <c r="AO57" s="85"/>
      <c r="AP57" s="85"/>
      <c r="AQ57" s="85"/>
      <c r="AR57" s="21"/>
      <c r="AZ57" s="35"/>
      <c r="BF57" s="38"/>
      <c r="BG57" s="38"/>
      <c r="BH57" s="38"/>
      <c r="BI57" s="38"/>
      <c r="BJ57" s="38"/>
      <c r="BK57" s="38"/>
      <c r="BL57" s="39"/>
      <c r="BM57" s="39"/>
      <c r="BN57" s="39"/>
      <c r="BO57" s="40"/>
      <c r="BP57" s="40"/>
      <c r="BQ57" s="40"/>
      <c r="BR57" s="38"/>
      <c r="BS57" s="38"/>
      <c r="BT57" s="38"/>
      <c r="BU57" s="38"/>
    </row>
    <row r="58" spans="1:73" s="7" customFormat="1" ht="42.6" customHeight="1" x14ac:dyDescent="0.3">
      <c r="A58" s="13"/>
      <c r="B58" s="184"/>
      <c r="C58" s="185"/>
      <c r="D58" s="178"/>
      <c r="E58" s="179"/>
      <c r="F58" s="179"/>
      <c r="G58" s="179"/>
      <c r="H58" s="179"/>
      <c r="I58" s="179"/>
      <c r="J58" s="179"/>
      <c r="K58" s="179"/>
      <c r="L58" s="180"/>
      <c r="M58" s="50"/>
      <c r="N58" s="51"/>
      <c r="O58" s="52"/>
      <c r="P58" s="50"/>
      <c r="Q58" s="51"/>
      <c r="R58" s="52"/>
      <c r="S58" s="58" t="str">
        <f>IF(P58="","",IF(M58-P58&lt;0,"",M58-P58))</f>
        <v/>
      </c>
      <c r="T58" s="59"/>
      <c r="U58" s="60"/>
      <c r="V58" s="58" t="str">
        <f>IF(P58="","",IF(S58="",P58-M58,""))</f>
        <v/>
      </c>
      <c r="W58" s="59"/>
      <c r="X58" s="60"/>
      <c r="Y58" s="85"/>
      <c r="Z58" s="85"/>
      <c r="AA58" s="85"/>
      <c r="AB58" s="85"/>
      <c r="AC58" s="85"/>
      <c r="AD58" s="85"/>
      <c r="AE58" s="85"/>
      <c r="AF58" s="85"/>
      <c r="AG58" s="209" t="str">
        <f t="shared" si="3"/>
        <v/>
      </c>
      <c r="AH58" s="209"/>
      <c r="AI58" s="209"/>
      <c r="AJ58" s="207" t="str">
        <f t="shared" si="4"/>
        <v/>
      </c>
      <c r="AK58" s="207"/>
      <c r="AL58" s="207"/>
      <c r="AM58" s="207"/>
      <c r="AN58" s="85"/>
      <c r="AO58" s="85"/>
      <c r="AP58" s="85"/>
      <c r="AQ58" s="85"/>
      <c r="AR58" s="21"/>
      <c r="BF58" s="38"/>
      <c r="BG58" s="38"/>
      <c r="BH58" s="38"/>
      <c r="BI58" s="38"/>
      <c r="BJ58" s="38"/>
      <c r="BK58" s="38"/>
      <c r="BL58" s="39"/>
      <c r="BM58" s="39"/>
      <c r="BN58" s="39"/>
      <c r="BO58" s="40"/>
      <c r="BP58" s="40"/>
      <c r="BQ58" s="40"/>
      <c r="BR58" s="38"/>
      <c r="BS58" s="38"/>
      <c r="BT58" s="38"/>
      <c r="BU58" s="38"/>
    </row>
    <row r="59" spans="1:73" s="7" customFormat="1" ht="42.6" customHeight="1" x14ac:dyDescent="0.3">
      <c r="A59" s="13"/>
      <c r="B59" s="184"/>
      <c r="C59" s="185"/>
      <c r="D59" s="178"/>
      <c r="E59" s="179"/>
      <c r="F59" s="179"/>
      <c r="G59" s="179"/>
      <c r="H59" s="179"/>
      <c r="I59" s="179"/>
      <c r="J59" s="179"/>
      <c r="K59" s="179"/>
      <c r="L59" s="180"/>
      <c r="M59" s="50"/>
      <c r="N59" s="51"/>
      <c r="O59" s="52"/>
      <c r="P59" s="50"/>
      <c r="Q59" s="51"/>
      <c r="R59" s="52"/>
      <c r="S59" s="58" t="str">
        <f t="shared" ref="S59:S60" si="5">IF(P59="","",IF(M59-P59&lt;0,"",M59-P59))</f>
        <v/>
      </c>
      <c r="T59" s="59"/>
      <c r="U59" s="60"/>
      <c r="V59" s="58" t="str">
        <f t="shared" ref="V59:V60" si="6">IF(P59="","",IF(S59="",P59-M59,""))</f>
        <v/>
      </c>
      <c r="W59" s="59"/>
      <c r="X59" s="60"/>
      <c r="Y59" s="85"/>
      <c r="Z59" s="85"/>
      <c r="AA59" s="85"/>
      <c r="AB59" s="85"/>
      <c r="AC59" s="85"/>
      <c r="AD59" s="85"/>
      <c r="AE59" s="85"/>
      <c r="AF59" s="85"/>
      <c r="AG59" s="209" t="str">
        <f t="shared" si="3"/>
        <v/>
      </c>
      <c r="AH59" s="209"/>
      <c r="AI59" s="209"/>
      <c r="AJ59" s="207" t="str">
        <f t="shared" si="4"/>
        <v/>
      </c>
      <c r="AK59" s="207"/>
      <c r="AL59" s="207"/>
      <c r="AM59" s="207"/>
      <c r="AN59" s="85"/>
      <c r="AO59" s="85"/>
      <c r="AP59" s="85"/>
      <c r="AQ59" s="85"/>
      <c r="AR59" s="21"/>
      <c r="BF59" s="38"/>
      <c r="BG59" s="38"/>
      <c r="BH59" s="38"/>
      <c r="BI59" s="38"/>
      <c r="BJ59" s="38"/>
      <c r="BK59" s="38"/>
      <c r="BL59" s="39"/>
      <c r="BM59" s="39"/>
      <c r="BN59" s="39"/>
      <c r="BO59" s="40"/>
      <c r="BP59" s="40"/>
      <c r="BQ59" s="40"/>
      <c r="BR59" s="38"/>
      <c r="BS59" s="38"/>
      <c r="BT59" s="38"/>
      <c r="BU59" s="38"/>
    </row>
    <row r="60" spans="1:73" s="7" customFormat="1" ht="42.6" customHeight="1" x14ac:dyDescent="0.3">
      <c r="A60" s="13"/>
      <c r="B60" s="184"/>
      <c r="C60" s="185"/>
      <c r="D60" s="178"/>
      <c r="E60" s="179"/>
      <c r="F60" s="179"/>
      <c r="G60" s="179"/>
      <c r="H60" s="179"/>
      <c r="I60" s="179"/>
      <c r="J60" s="179"/>
      <c r="K60" s="179"/>
      <c r="L60" s="180"/>
      <c r="M60" s="50"/>
      <c r="N60" s="51"/>
      <c r="O60" s="52"/>
      <c r="P60" s="50"/>
      <c r="Q60" s="51"/>
      <c r="R60" s="52"/>
      <c r="S60" s="58" t="str">
        <f t="shared" si="5"/>
        <v/>
      </c>
      <c r="T60" s="59"/>
      <c r="U60" s="60"/>
      <c r="V60" s="58" t="str">
        <f t="shared" si="6"/>
        <v/>
      </c>
      <c r="W60" s="59"/>
      <c r="X60" s="60"/>
      <c r="Y60" s="85"/>
      <c r="Z60" s="85"/>
      <c r="AA60" s="85"/>
      <c r="AB60" s="85"/>
      <c r="AC60" s="85"/>
      <c r="AD60" s="85"/>
      <c r="AE60" s="85"/>
      <c r="AF60" s="85"/>
      <c r="AG60" s="209" t="str">
        <f t="shared" si="3"/>
        <v/>
      </c>
      <c r="AH60" s="209"/>
      <c r="AI60" s="209"/>
      <c r="AJ60" s="207" t="str">
        <f t="shared" si="4"/>
        <v/>
      </c>
      <c r="AK60" s="207"/>
      <c r="AL60" s="207"/>
      <c r="AM60" s="207"/>
      <c r="AN60" s="85"/>
      <c r="AO60" s="85"/>
      <c r="AP60" s="85"/>
      <c r="AQ60" s="85"/>
      <c r="AR60" s="21"/>
      <c r="BF60" s="38"/>
      <c r="BG60" s="38"/>
      <c r="BH60" s="38"/>
      <c r="BI60" s="38"/>
      <c r="BJ60" s="38"/>
      <c r="BK60" s="38"/>
      <c r="BL60" s="39"/>
      <c r="BM60" s="39"/>
      <c r="BN60" s="39"/>
      <c r="BO60" s="40"/>
      <c r="BP60" s="40"/>
      <c r="BQ60" s="40"/>
      <c r="BR60" s="38"/>
      <c r="BS60" s="38"/>
      <c r="BT60" s="38"/>
      <c r="BU60" s="38"/>
    </row>
    <row r="61" spans="1:73" s="7" customFormat="1" ht="42.6" customHeight="1" x14ac:dyDescent="0.3">
      <c r="A61" s="13"/>
      <c r="B61" s="184"/>
      <c r="C61" s="185"/>
      <c r="D61" s="178"/>
      <c r="E61" s="179"/>
      <c r="F61" s="179"/>
      <c r="G61" s="179"/>
      <c r="H61" s="179"/>
      <c r="I61" s="179"/>
      <c r="J61" s="179"/>
      <c r="K61" s="179"/>
      <c r="L61" s="180"/>
      <c r="M61" s="50"/>
      <c r="N61" s="51"/>
      <c r="O61" s="52"/>
      <c r="P61" s="50"/>
      <c r="Q61" s="51"/>
      <c r="R61" s="52"/>
      <c r="S61" s="58" t="str">
        <f t="shared" ref="S61:S65" si="7">IF(P61="","",IF(M61-P61&lt;0,"",M61-P61))</f>
        <v/>
      </c>
      <c r="T61" s="59"/>
      <c r="U61" s="60"/>
      <c r="V61" s="58" t="str">
        <f t="shared" ref="V61:V65" si="8">IF(P61="","",IF(S61="",P61-M61,""))</f>
        <v/>
      </c>
      <c r="W61" s="59"/>
      <c r="X61" s="60"/>
      <c r="Y61" s="85"/>
      <c r="Z61" s="85"/>
      <c r="AA61" s="85"/>
      <c r="AB61" s="85"/>
      <c r="AC61" s="85"/>
      <c r="AD61" s="85"/>
      <c r="AE61" s="85"/>
      <c r="AF61" s="85"/>
      <c r="AG61" s="209" t="str">
        <f t="shared" ref="AG61:AG65" si="9">IF(AC61="","",(AC61/Y61))</f>
        <v/>
      </c>
      <c r="AH61" s="209"/>
      <c r="AI61" s="209"/>
      <c r="AJ61" s="207" t="str">
        <f t="shared" ref="AJ61:AJ65" si="10">IF($E$5="końcowe",AC61-Y61,"")</f>
        <v/>
      </c>
      <c r="AK61" s="207"/>
      <c r="AL61" s="207"/>
      <c r="AM61" s="207"/>
      <c r="AN61" s="85"/>
      <c r="AO61" s="85"/>
      <c r="AP61" s="85"/>
      <c r="AQ61" s="85"/>
      <c r="AR61" s="21"/>
      <c r="BF61" s="38"/>
      <c r="BG61" s="38"/>
      <c r="BH61" s="38"/>
      <c r="BI61" s="38"/>
      <c r="BJ61" s="38"/>
      <c r="BK61" s="38"/>
      <c r="BL61" s="39"/>
      <c r="BM61" s="39"/>
      <c r="BN61" s="39"/>
      <c r="BO61" s="40"/>
      <c r="BP61" s="40"/>
      <c r="BQ61" s="40"/>
      <c r="BR61" s="38"/>
      <c r="BS61" s="38"/>
      <c r="BT61" s="38"/>
      <c r="BU61" s="38"/>
    </row>
    <row r="62" spans="1:73" s="7" customFormat="1" ht="42.6" customHeight="1" x14ac:dyDescent="0.3">
      <c r="A62" s="13"/>
      <c r="B62" s="184"/>
      <c r="C62" s="185"/>
      <c r="D62" s="178"/>
      <c r="E62" s="179"/>
      <c r="F62" s="179"/>
      <c r="G62" s="179"/>
      <c r="H62" s="179"/>
      <c r="I62" s="179"/>
      <c r="J62" s="179"/>
      <c r="K62" s="179"/>
      <c r="L62" s="180"/>
      <c r="M62" s="50"/>
      <c r="N62" s="51"/>
      <c r="O62" s="52"/>
      <c r="P62" s="50"/>
      <c r="Q62" s="51"/>
      <c r="R62" s="52"/>
      <c r="S62" s="58" t="str">
        <f t="shared" si="7"/>
        <v/>
      </c>
      <c r="T62" s="59"/>
      <c r="U62" s="60"/>
      <c r="V62" s="58" t="str">
        <f t="shared" si="8"/>
        <v/>
      </c>
      <c r="W62" s="59"/>
      <c r="X62" s="60"/>
      <c r="Y62" s="85"/>
      <c r="Z62" s="85"/>
      <c r="AA62" s="85"/>
      <c r="AB62" s="85"/>
      <c r="AC62" s="85"/>
      <c r="AD62" s="85"/>
      <c r="AE62" s="85"/>
      <c r="AF62" s="85"/>
      <c r="AG62" s="209" t="str">
        <f t="shared" si="9"/>
        <v/>
      </c>
      <c r="AH62" s="209"/>
      <c r="AI62" s="209"/>
      <c r="AJ62" s="207" t="str">
        <f t="shared" si="10"/>
        <v/>
      </c>
      <c r="AK62" s="207"/>
      <c r="AL62" s="207"/>
      <c r="AM62" s="207"/>
      <c r="AN62" s="85"/>
      <c r="AO62" s="85"/>
      <c r="AP62" s="85"/>
      <c r="AQ62" s="85"/>
      <c r="AR62" s="21"/>
      <c r="BF62" s="38"/>
      <c r="BG62" s="38"/>
      <c r="BH62" s="38"/>
      <c r="BI62" s="38"/>
      <c r="BJ62" s="38"/>
      <c r="BK62" s="38"/>
      <c r="BL62" s="39"/>
      <c r="BM62" s="39"/>
      <c r="BN62" s="39"/>
      <c r="BO62" s="40"/>
      <c r="BP62" s="40"/>
      <c r="BQ62" s="40"/>
      <c r="BR62" s="38"/>
      <c r="BS62" s="38"/>
      <c r="BT62" s="38"/>
      <c r="BU62" s="38"/>
    </row>
    <row r="63" spans="1:73" s="7" customFormat="1" ht="42.6" customHeight="1" x14ac:dyDescent="0.3">
      <c r="A63" s="13"/>
      <c r="B63" s="184"/>
      <c r="C63" s="185"/>
      <c r="D63" s="178"/>
      <c r="E63" s="179"/>
      <c r="F63" s="179"/>
      <c r="G63" s="179"/>
      <c r="H63" s="179"/>
      <c r="I63" s="179"/>
      <c r="J63" s="179"/>
      <c r="K63" s="179"/>
      <c r="L63" s="180"/>
      <c r="M63" s="50"/>
      <c r="N63" s="51"/>
      <c r="O63" s="52"/>
      <c r="P63" s="50"/>
      <c r="Q63" s="51"/>
      <c r="R63" s="52"/>
      <c r="S63" s="58" t="str">
        <f t="shared" si="7"/>
        <v/>
      </c>
      <c r="T63" s="59"/>
      <c r="U63" s="60"/>
      <c r="V63" s="58" t="str">
        <f t="shared" si="8"/>
        <v/>
      </c>
      <c r="W63" s="59"/>
      <c r="X63" s="60"/>
      <c r="Y63" s="85"/>
      <c r="Z63" s="85"/>
      <c r="AA63" s="85"/>
      <c r="AB63" s="85"/>
      <c r="AC63" s="85"/>
      <c r="AD63" s="85"/>
      <c r="AE63" s="85"/>
      <c r="AF63" s="85"/>
      <c r="AG63" s="209" t="str">
        <f t="shared" si="9"/>
        <v/>
      </c>
      <c r="AH63" s="209"/>
      <c r="AI63" s="209"/>
      <c r="AJ63" s="207" t="str">
        <f t="shared" si="10"/>
        <v/>
      </c>
      <c r="AK63" s="207"/>
      <c r="AL63" s="207"/>
      <c r="AM63" s="207"/>
      <c r="AN63" s="85"/>
      <c r="AO63" s="85"/>
      <c r="AP63" s="85"/>
      <c r="AQ63" s="85"/>
      <c r="AR63" s="21"/>
      <c r="BF63" s="38"/>
      <c r="BG63" s="38"/>
      <c r="BH63" s="38"/>
      <c r="BI63" s="38"/>
      <c r="BJ63" s="38"/>
      <c r="BK63" s="38"/>
      <c r="BL63" s="39"/>
      <c r="BM63" s="39"/>
      <c r="BN63" s="39"/>
      <c r="BO63" s="40"/>
      <c r="BP63" s="40"/>
      <c r="BQ63" s="40"/>
      <c r="BR63" s="38"/>
      <c r="BS63" s="38"/>
      <c r="BT63" s="38"/>
      <c r="BU63" s="38"/>
    </row>
    <row r="64" spans="1:73" s="7" customFormat="1" ht="42.6" customHeight="1" outlineLevel="1" x14ac:dyDescent="0.3">
      <c r="A64" s="13"/>
      <c r="B64" s="184"/>
      <c r="C64" s="185"/>
      <c r="D64" s="178"/>
      <c r="E64" s="179"/>
      <c r="F64" s="179"/>
      <c r="G64" s="179"/>
      <c r="H64" s="179"/>
      <c r="I64" s="179"/>
      <c r="J64" s="179"/>
      <c r="K64" s="179"/>
      <c r="L64" s="180"/>
      <c r="M64" s="50"/>
      <c r="N64" s="51"/>
      <c r="O64" s="52"/>
      <c r="P64" s="50"/>
      <c r="Q64" s="51"/>
      <c r="R64" s="52"/>
      <c r="S64" s="58" t="str">
        <f t="shared" si="7"/>
        <v/>
      </c>
      <c r="T64" s="59"/>
      <c r="U64" s="60"/>
      <c r="V64" s="58" t="str">
        <f t="shared" si="8"/>
        <v/>
      </c>
      <c r="W64" s="59"/>
      <c r="X64" s="60"/>
      <c r="Y64" s="85"/>
      <c r="Z64" s="85"/>
      <c r="AA64" s="85"/>
      <c r="AB64" s="85"/>
      <c r="AC64" s="85"/>
      <c r="AD64" s="85"/>
      <c r="AE64" s="85"/>
      <c r="AF64" s="85"/>
      <c r="AG64" s="209" t="str">
        <f t="shared" si="9"/>
        <v/>
      </c>
      <c r="AH64" s="209"/>
      <c r="AI64" s="209"/>
      <c r="AJ64" s="207" t="str">
        <f t="shared" si="10"/>
        <v/>
      </c>
      <c r="AK64" s="207"/>
      <c r="AL64" s="207"/>
      <c r="AM64" s="207"/>
      <c r="AN64" s="85"/>
      <c r="AO64" s="85"/>
      <c r="AP64" s="85"/>
      <c r="AQ64" s="85"/>
      <c r="AR64" s="21"/>
      <c r="BF64" s="38"/>
      <c r="BG64" s="38"/>
      <c r="BH64" s="38"/>
      <c r="BI64" s="38"/>
      <c r="BJ64" s="38"/>
      <c r="BK64" s="38"/>
      <c r="BL64" s="39"/>
      <c r="BM64" s="39"/>
      <c r="BN64" s="39"/>
      <c r="BO64" s="40"/>
      <c r="BP64" s="40"/>
      <c r="BQ64" s="40"/>
      <c r="BR64" s="38"/>
      <c r="BS64" s="38"/>
      <c r="BT64" s="38"/>
      <c r="BU64" s="38"/>
    </row>
    <row r="65" spans="1:73" s="7" customFormat="1" ht="42.6" customHeight="1" outlineLevel="1" x14ac:dyDescent="0.3">
      <c r="A65" s="13"/>
      <c r="B65" s="184"/>
      <c r="C65" s="185"/>
      <c r="D65" s="178"/>
      <c r="E65" s="179"/>
      <c r="F65" s="179"/>
      <c r="G65" s="179"/>
      <c r="H65" s="179"/>
      <c r="I65" s="179"/>
      <c r="J65" s="179"/>
      <c r="K65" s="179"/>
      <c r="L65" s="180"/>
      <c r="M65" s="50"/>
      <c r="N65" s="51"/>
      <c r="O65" s="52"/>
      <c r="P65" s="50"/>
      <c r="Q65" s="51"/>
      <c r="R65" s="52"/>
      <c r="S65" s="58" t="str">
        <f t="shared" si="7"/>
        <v/>
      </c>
      <c r="T65" s="59"/>
      <c r="U65" s="60"/>
      <c r="V65" s="58" t="str">
        <f t="shared" si="8"/>
        <v/>
      </c>
      <c r="W65" s="59"/>
      <c r="X65" s="60"/>
      <c r="Y65" s="85"/>
      <c r="Z65" s="85"/>
      <c r="AA65" s="85"/>
      <c r="AB65" s="85"/>
      <c r="AC65" s="85"/>
      <c r="AD65" s="85"/>
      <c r="AE65" s="85"/>
      <c r="AF65" s="85"/>
      <c r="AG65" s="209" t="str">
        <f t="shared" si="9"/>
        <v/>
      </c>
      <c r="AH65" s="209"/>
      <c r="AI65" s="209"/>
      <c r="AJ65" s="207" t="str">
        <f t="shared" si="10"/>
        <v/>
      </c>
      <c r="AK65" s="207"/>
      <c r="AL65" s="207"/>
      <c r="AM65" s="207"/>
      <c r="AN65" s="85"/>
      <c r="AO65" s="85"/>
      <c r="AP65" s="85"/>
      <c r="AQ65" s="85"/>
      <c r="AR65" s="21"/>
      <c r="BF65" s="38"/>
      <c r="BG65" s="38"/>
      <c r="BH65" s="38"/>
      <c r="BI65" s="38"/>
      <c r="BJ65" s="38"/>
      <c r="BK65" s="38"/>
      <c r="BL65" s="39"/>
      <c r="BM65" s="39"/>
      <c r="BN65" s="39"/>
      <c r="BO65" s="40"/>
      <c r="BP65" s="40"/>
      <c r="BQ65" s="40"/>
      <c r="BR65" s="38"/>
      <c r="BS65" s="38"/>
      <c r="BT65" s="38"/>
      <c r="BU65" s="38"/>
    </row>
    <row r="66" spans="1:73" ht="19.95" customHeight="1" x14ac:dyDescent="0.3">
      <c r="A66" s="55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7"/>
      <c r="Y66" s="208" t="str">
        <f>IF(Y56="","",SUM(Y56:AB65))</f>
        <v/>
      </c>
      <c r="Z66" s="208"/>
      <c r="AA66" s="208"/>
      <c r="AB66" s="208"/>
      <c r="AC66" s="208" t="str">
        <f>IF(AC56="","",SUM(AC56:AF65))</f>
        <v/>
      </c>
      <c r="AD66" s="208"/>
      <c r="AE66" s="208"/>
      <c r="AF66" s="208"/>
      <c r="AG66" s="210"/>
      <c r="AH66" s="210"/>
      <c r="AI66" s="210"/>
      <c r="AJ66" s="208" t="str">
        <f>IF(AJ56="","",SUM(AJ56:AM65))</f>
        <v/>
      </c>
      <c r="AK66" s="208"/>
      <c r="AL66" s="208"/>
      <c r="AM66" s="208"/>
      <c r="AN66" s="208" t="str">
        <f>IF(AN56="","",SUM(AN56:AQ65))</f>
        <v/>
      </c>
      <c r="AO66" s="208"/>
      <c r="AP66" s="208"/>
      <c r="AQ66" s="208"/>
      <c r="AR66" s="15"/>
      <c r="BF66" s="38"/>
      <c r="BG66" s="38"/>
      <c r="BH66" s="38"/>
      <c r="BI66" s="38"/>
      <c r="BJ66" s="38"/>
      <c r="BK66" s="38"/>
      <c r="BL66" s="39"/>
      <c r="BM66" s="39"/>
      <c r="BN66" s="39"/>
      <c r="BO66" s="40"/>
      <c r="BP66" s="40"/>
      <c r="BQ66" s="40"/>
      <c r="BR66" s="38"/>
      <c r="BS66" s="38"/>
      <c r="BT66" s="38"/>
      <c r="BU66" s="38"/>
    </row>
    <row r="67" spans="1:73" ht="23.4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53" t="str">
        <f>IF(AN66&lt;&gt;N44,"Suma niezgodna z tabelą 2, kolumną 5, wiersz 1","")</f>
        <v/>
      </c>
      <c r="AL67" s="53"/>
      <c r="AM67" s="53"/>
      <c r="AN67" s="53"/>
      <c r="AO67" s="53"/>
      <c r="AP67" s="53"/>
      <c r="AQ67" s="53"/>
      <c r="AR67" s="53"/>
      <c r="BF67" s="41"/>
      <c r="BG67" s="41"/>
      <c r="BH67" s="41"/>
      <c r="BI67" s="41"/>
      <c r="BJ67" s="41"/>
      <c r="BK67" s="41"/>
      <c r="BL67" s="42"/>
      <c r="BM67" s="42"/>
      <c r="BN67" s="42"/>
      <c r="BO67" s="41"/>
      <c r="BP67" s="41"/>
      <c r="BQ67" s="41"/>
      <c r="BR67" s="41"/>
      <c r="BS67" s="41"/>
      <c r="BT67" s="41"/>
      <c r="BU67" s="41"/>
    </row>
    <row r="68" spans="1:73" x14ac:dyDescent="0.3">
      <c r="A68" s="28" t="s">
        <v>49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</row>
    <row r="69" spans="1:73" ht="4.2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</row>
    <row r="70" spans="1:73" x14ac:dyDescent="0.3">
      <c r="A70" s="195" t="s">
        <v>50</v>
      </c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74"/>
      <c r="N70" s="174"/>
      <c r="O70" s="174"/>
      <c r="P70" s="23" t="s">
        <v>51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T70" t="s">
        <v>52</v>
      </c>
    </row>
    <row r="71" spans="1:73" ht="4.2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</row>
    <row r="72" spans="1:73" ht="15" x14ac:dyDescent="0.3">
      <c r="A72" s="24" t="s">
        <v>53</v>
      </c>
      <c r="B72" s="24"/>
      <c r="C72" s="24"/>
      <c r="D72" s="173"/>
      <c r="E72" s="173"/>
      <c r="F72" s="173"/>
      <c r="G72" s="23" t="s">
        <v>54</v>
      </c>
      <c r="H72" s="23"/>
      <c r="I72" s="174"/>
      <c r="J72" s="174"/>
      <c r="K72" s="174"/>
      <c r="L72" s="174"/>
      <c r="M72" s="174"/>
      <c r="N72" s="174"/>
      <c r="O72" s="174"/>
      <c r="P72" s="24" t="s">
        <v>55</v>
      </c>
      <c r="Q72" s="24"/>
      <c r="R72" s="24"/>
      <c r="S72" s="24"/>
      <c r="T72" s="24"/>
      <c r="U72" s="24"/>
      <c r="V72" s="24"/>
      <c r="W72" s="24"/>
      <c r="X72" s="24"/>
      <c r="Y72" s="24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33"/>
      <c r="AT72" s="33"/>
      <c r="AU72" s="33"/>
      <c r="AV72" s="33"/>
      <c r="AW72" s="33"/>
      <c r="AY72" s="43"/>
      <c r="AZ72" s="43"/>
      <c r="BA72" s="34" t="b">
        <v>0</v>
      </c>
      <c r="BB72" s="43"/>
      <c r="BC72" s="43"/>
      <c r="BD72" s="43"/>
      <c r="BE72" s="43"/>
    </row>
    <row r="73" spans="1:73" ht="4.2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33"/>
      <c r="AT73" s="33"/>
      <c r="AU73" s="33"/>
      <c r="AV73" s="33"/>
      <c r="AW73" s="33"/>
      <c r="AY73" s="43"/>
      <c r="AZ73" s="43"/>
      <c r="BA73" s="32"/>
      <c r="BB73" s="43"/>
      <c r="BC73" s="43"/>
      <c r="BD73" s="43"/>
      <c r="BE73" s="43"/>
    </row>
    <row r="74" spans="1:73" x14ac:dyDescent="0.3">
      <c r="A74" s="197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33"/>
      <c r="AT74" s="33"/>
      <c r="AU74" s="33"/>
      <c r="AV74" s="33"/>
      <c r="AW74" s="33"/>
      <c r="AY74" s="43"/>
      <c r="AZ74" s="43"/>
      <c r="BA74" s="32"/>
      <c r="BB74" s="43"/>
      <c r="BC74" s="43"/>
      <c r="BD74" s="43"/>
      <c r="BE74" s="43"/>
    </row>
    <row r="75" spans="1:73" ht="4.2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33"/>
      <c r="AT75" s="33"/>
      <c r="AU75" s="33"/>
      <c r="AV75" s="33"/>
      <c r="AW75" s="33"/>
      <c r="AY75" s="43"/>
      <c r="AZ75" s="43"/>
      <c r="BA75" s="32"/>
      <c r="BB75" s="43"/>
      <c r="BC75" s="43"/>
      <c r="BD75" s="43"/>
      <c r="BE75" s="43"/>
    </row>
    <row r="76" spans="1:73" ht="15" x14ac:dyDescent="0.3">
      <c r="A76" s="24" t="s">
        <v>56</v>
      </c>
      <c r="B76" s="23"/>
      <c r="C76" s="23"/>
      <c r="D76" s="23"/>
      <c r="E76" s="23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33"/>
      <c r="AT76" s="33"/>
      <c r="AU76" s="33"/>
      <c r="AW76" s="33"/>
      <c r="AY76" s="43"/>
      <c r="AZ76" s="43"/>
      <c r="BA76" s="34" t="b">
        <v>0</v>
      </c>
      <c r="BB76" s="43"/>
      <c r="BC76" s="43"/>
      <c r="BD76" s="43"/>
      <c r="BE76" s="43"/>
    </row>
    <row r="77" spans="1:73" ht="4.2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33"/>
      <c r="AT77" s="33"/>
      <c r="AU77" s="33"/>
      <c r="AV77" s="33"/>
      <c r="AW77" s="33"/>
      <c r="AY77" s="43"/>
      <c r="AZ77" s="43"/>
      <c r="BA77" s="32"/>
      <c r="BB77" s="43"/>
      <c r="BC77" s="43"/>
      <c r="BD77" s="43"/>
      <c r="BE77" s="43"/>
    </row>
    <row r="78" spans="1:73" ht="15" x14ac:dyDescent="0.3">
      <c r="A78" s="24" t="s">
        <v>57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198"/>
      <c r="P78" s="198"/>
      <c r="Q78" s="198"/>
      <c r="R78" s="198"/>
      <c r="S78" s="23" t="s">
        <v>58</v>
      </c>
      <c r="T78" s="6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33"/>
      <c r="AT78" s="33"/>
      <c r="AU78" s="33"/>
      <c r="AV78" s="33"/>
      <c r="AW78" s="33"/>
      <c r="AY78" s="43"/>
      <c r="AZ78" s="43"/>
      <c r="BA78" s="34" t="b">
        <v>0</v>
      </c>
      <c r="BB78" s="43"/>
      <c r="BC78" s="43"/>
      <c r="BD78" s="43"/>
      <c r="BE78" s="43"/>
    </row>
    <row r="79" spans="1:73" ht="4.2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33"/>
      <c r="AT79" s="33"/>
      <c r="AU79" s="33"/>
      <c r="AV79" s="33"/>
      <c r="AW79" s="33"/>
      <c r="AY79" s="43"/>
      <c r="AZ79" s="43"/>
      <c r="BA79" s="32"/>
      <c r="BB79" s="43"/>
      <c r="BC79" s="43"/>
      <c r="BD79" s="43"/>
      <c r="BE79" s="43"/>
    </row>
    <row r="80" spans="1:73" ht="15" x14ac:dyDescent="0.3">
      <c r="A80" s="23" t="s">
        <v>59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33"/>
      <c r="AT80" s="33"/>
      <c r="AU80" s="33"/>
      <c r="AV80" s="33"/>
      <c r="AW80" s="33"/>
      <c r="AY80" s="43"/>
      <c r="AZ80" s="43"/>
      <c r="BA80" s="34" t="b">
        <v>0</v>
      </c>
      <c r="BB80" s="43"/>
      <c r="BC80" s="43"/>
      <c r="BD80" s="43"/>
      <c r="BE80" s="43"/>
    </row>
    <row r="81" spans="1:57" ht="7.9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33"/>
      <c r="AT81" s="33"/>
      <c r="AU81" s="33"/>
      <c r="AV81" s="33"/>
      <c r="AW81" s="33"/>
      <c r="AY81" s="43"/>
      <c r="AZ81" s="43"/>
      <c r="BA81" s="44"/>
      <c r="BB81" s="43"/>
      <c r="BC81" s="43"/>
      <c r="BD81" s="43"/>
      <c r="BE81" s="43"/>
    </row>
    <row r="82" spans="1:57" x14ac:dyDescent="0.3">
      <c r="A82" s="25" t="s">
        <v>60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7"/>
      <c r="X82" s="25"/>
      <c r="Y82" s="26"/>
      <c r="Z82" s="26"/>
      <c r="AA82" s="204"/>
      <c r="AB82" s="204"/>
      <c r="AC82" s="205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33"/>
      <c r="AT82" s="33"/>
      <c r="AU82" s="33"/>
      <c r="AV82" s="33"/>
      <c r="AW82" s="33"/>
      <c r="AY82" s="43"/>
      <c r="AZ82" s="43"/>
      <c r="BA82" s="44"/>
      <c r="BB82" s="43"/>
      <c r="BC82" s="43"/>
      <c r="BD82" s="43"/>
      <c r="BE82" s="43"/>
    </row>
    <row r="83" spans="1:57" ht="4.2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Y83" s="43"/>
      <c r="AZ83" s="43"/>
      <c r="BA83" s="44"/>
      <c r="BB83" s="43"/>
      <c r="BC83" s="43"/>
      <c r="BD83" s="43"/>
      <c r="BE83" s="43"/>
    </row>
    <row r="84" spans="1:57" x14ac:dyDescent="0.3">
      <c r="A84" s="199" t="s">
        <v>61</v>
      </c>
      <c r="B84" s="200"/>
      <c r="C84" s="200"/>
      <c r="D84" s="200"/>
      <c r="E84" s="200"/>
      <c r="F84" s="200"/>
      <c r="G84" s="200"/>
      <c r="H84" s="200"/>
      <c r="I84" s="200"/>
      <c r="J84" s="201"/>
      <c r="K84" s="201"/>
      <c r="L84" s="201"/>
      <c r="M84" s="201"/>
      <c r="N84" s="201"/>
      <c r="O84" s="201"/>
      <c r="P84" s="201"/>
      <c r="Q84" s="201"/>
      <c r="R84" s="201"/>
      <c r="S84" s="26" t="s">
        <v>9</v>
      </c>
      <c r="T84" s="26"/>
      <c r="U84" s="202"/>
      <c r="V84" s="201"/>
      <c r="W84" s="203"/>
      <c r="X84" s="25"/>
      <c r="Y84" s="26"/>
      <c r="Z84" s="26"/>
      <c r="AA84" s="204"/>
      <c r="AB84" s="204"/>
      <c r="AC84" s="205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Y84" s="43"/>
      <c r="AZ84" s="43"/>
      <c r="BA84" s="44"/>
      <c r="BB84" s="43"/>
      <c r="BC84" s="43"/>
      <c r="BD84" s="43"/>
      <c r="BE84" s="43"/>
    </row>
    <row r="85" spans="1:57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Y85" s="43"/>
      <c r="AZ85" s="43"/>
      <c r="BA85" s="43"/>
      <c r="BB85" s="43"/>
      <c r="BC85" s="43"/>
      <c r="BD85" s="43"/>
      <c r="BE85" s="43"/>
    </row>
    <row r="86" spans="1:57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spans="1:57" s="2" customFormat="1" x14ac:dyDescent="0.3">
      <c r="A87" s="3" t="s">
        <v>62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06" t="str">
        <f>IF(W1="","",W1)</f>
        <v/>
      </c>
      <c r="Y87" s="206"/>
      <c r="Z87" s="206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</row>
    <row r="88" spans="1:57" x14ac:dyDescent="0.3">
      <c r="A88" s="23" t="s">
        <v>63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</row>
    <row r="89" spans="1:57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</row>
    <row r="90" spans="1:57" ht="15" x14ac:dyDescent="0.3">
      <c r="A90" s="23"/>
      <c r="B90" s="23"/>
      <c r="C90" s="23"/>
      <c r="D90" s="189" t="s">
        <v>77</v>
      </c>
      <c r="E90" s="189"/>
      <c r="F90" s="189"/>
      <c r="G90" s="189"/>
      <c r="H90" s="189"/>
      <c r="I90" s="23"/>
      <c r="J90" s="23"/>
      <c r="K90" s="23"/>
      <c r="L90" s="23"/>
      <c r="M90" s="23"/>
      <c r="N90" s="23"/>
      <c r="O90" s="23"/>
      <c r="P90" s="23"/>
      <c r="Q90" s="23"/>
      <c r="R90" s="189" t="s">
        <v>64</v>
      </c>
      <c r="S90" s="189"/>
      <c r="T90" s="189"/>
      <c r="U90" s="189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189" t="s">
        <v>65</v>
      </c>
      <c r="AG90" s="189"/>
      <c r="AH90" s="189"/>
      <c r="AI90" s="189"/>
      <c r="AJ90" s="23"/>
      <c r="AK90" s="23"/>
      <c r="AL90" s="23"/>
      <c r="AM90" s="23"/>
      <c r="AN90" s="23"/>
      <c r="AO90" s="23"/>
      <c r="AP90" s="23"/>
      <c r="AQ90" s="23"/>
      <c r="AR90" s="23"/>
    </row>
    <row r="91" spans="1:57" s="8" customFormat="1" ht="10.8" x14ac:dyDescent="0.25">
      <c r="R91" s="190" t="s">
        <v>66</v>
      </c>
      <c r="S91" s="190"/>
      <c r="T91" s="190"/>
      <c r="U91" s="190"/>
    </row>
    <row r="92" spans="1:57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</row>
    <row r="93" spans="1:57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</row>
    <row r="94" spans="1:57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</row>
    <row r="95" spans="1:57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</row>
    <row r="96" spans="1:57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</row>
    <row r="97" spans="1:44" s="8" customFormat="1" ht="10.8" x14ac:dyDescent="0.25">
      <c r="C97" s="190" t="s">
        <v>67</v>
      </c>
      <c r="D97" s="190"/>
      <c r="E97" s="190"/>
      <c r="F97" s="190"/>
      <c r="G97" s="190"/>
      <c r="H97" s="190"/>
      <c r="I97" s="190"/>
      <c r="Q97" s="190" t="s">
        <v>68</v>
      </c>
      <c r="R97" s="190"/>
      <c r="S97" s="190"/>
      <c r="T97" s="190"/>
      <c r="U97" s="190"/>
      <c r="V97" s="190"/>
      <c r="AE97" s="190" t="s">
        <v>68</v>
      </c>
      <c r="AF97" s="190"/>
      <c r="AG97" s="190"/>
      <c r="AH97" s="190"/>
      <c r="AI97" s="190"/>
      <c r="AJ97" s="190"/>
    </row>
    <row r="98" spans="1:44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</row>
    <row r="99" spans="1:44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</row>
    <row r="100" spans="1:44" x14ac:dyDescent="0.3">
      <c r="A100" s="23"/>
      <c r="B100" s="174"/>
      <c r="C100" s="174"/>
      <c r="D100" s="174"/>
      <c r="E100" s="174"/>
      <c r="F100" s="174"/>
      <c r="G100" s="174"/>
      <c r="H100" s="174"/>
      <c r="I100" s="174"/>
      <c r="J100" s="174"/>
      <c r="K100" s="24" t="s">
        <v>69</v>
      </c>
      <c r="L100" s="194">
        <f ca="1">TODAY()</f>
        <v>46219</v>
      </c>
      <c r="M100" s="195"/>
      <c r="N100" s="195"/>
      <c r="O100" s="23"/>
      <c r="P100" s="23"/>
      <c r="Q100" s="23"/>
      <c r="R100" s="196" t="s">
        <v>70</v>
      </c>
      <c r="S100" s="196"/>
      <c r="T100" s="196"/>
      <c r="U100" s="196"/>
      <c r="V100" s="196"/>
      <c r="W100" s="196"/>
      <c r="X100" s="196"/>
      <c r="Y100" s="196"/>
      <c r="Z100" s="196"/>
      <c r="AA100" s="196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23"/>
      <c r="AP100" s="23"/>
      <c r="AQ100" s="23"/>
      <c r="AR100" s="23"/>
    </row>
    <row r="101" spans="1:44" s="2" customFormat="1" x14ac:dyDescent="0.3">
      <c r="A101" s="24"/>
      <c r="B101" s="23"/>
      <c r="C101" s="23" t="s">
        <v>71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4"/>
      <c r="P101" s="24"/>
      <c r="Q101" s="24"/>
      <c r="R101" s="23"/>
      <c r="S101" s="23"/>
      <c r="T101" s="23"/>
      <c r="U101" s="23"/>
      <c r="V101" s="23"/>
      <c r="W101" s="23"/>
      <c r="X101" s="23"/>
      <c r="Y101"/>
      <c r="Z101" s="196" t="s">
        <v>72</v>
      </c>
      <c r="AA101" s="196"/>
      <c r="AB101" s="174"/>
      <c r="AC101" s="174"/>
      <c r="AD101" s="174"/>
      <c r="AE101" s="174"/>
      <c r="AF101" s="174"/>
      <c r="AG101" s="174"/>
      <c r="AH101" s="174"/>
      <c r="AI101" s="174"/>
      <c r="AJ101" s="174"/>
      <c r="AK101" s="174"/>
      <c r="AL101" s="174"/>
      <c r="AM101" s="174"/>
      <c r="AN101" s="174"/>
      <c r="AO101" s="24"/>
      <c r="AP101" s="24"/>
      <c r="AQ101" s="24"/>
      <c r="AR101" s="24"/>
    </row>
    <row r="102" spans="1:44" x14ac:dyDescent="0.3">
      <c r="A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196" t="s">
        <v>73</v>
      </c>
      <c r="AA102" s="196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4"/>
      <c r="AM102" s="174"/>
      <c r="AN102" s="174"/>
      <c r="AP102" s="23"/>
      <c r="AQ102" s="23"/>
      <c r="AR102" s="23"/>
    </row>
    <row r="103" spans="1:44" ht="15" x14ac:dyDescent="0.3">
      <c r="A103" s="30" t="s">
        <v>74</v>
      </c>
      <c r="O103" s="23"/>
      <c r="P103" s="23"/>
      <c r="Q103" s="23"/>
      <c r="R103" s="23"/>
      <c r="AP103" s="23"/>
      <c r="AQ103" s="23"/>
      <c r="AR103" s="23"/>
    </row>
    <row r="104" spans="1:44" ht="15" x14ac:dyDescent="0.3">
      <c r="A104" s="30" t="s">
        <v>75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AP104" s="23"/>
      <c r="AQ104" s="23"/>
      <c r="AR104" s="23"/>
    </row>
  </sheetData>
  <sheetProtection formatColumns="0" formatRows="0"/>
  <mergeCells count="512">
    <mergeCell ref="V65:X65"/>
    <mergeCell ref="AN64:AQ64"/>
    <mergeCell ref="AN65:AQ65"/>
    <mergeCell ref="AG61:AI61"/>
    <mergeCell ref="AG62:AI62"/>
    <mergeCell ref="AG63:AI63"/>
    <mergeCell ref="AG64:AI64"/>
    <mergeCell ref="AG65:AI65"/>
    <mergeCell ref="AN63:AQ63"/>
    <mergeCell ref="AC61:AF61"/>
    <mergeCell ref="AC62:AF62"/>
    <mergeCell ref="AC63:AF63"/>
    <mergeCell ref="AC64:AF64"/>
    <mergeCell ref="AC65:AF65"/>
    <mergeCell ref="AJ61:AM61"/>
    <mergeCell ref="AJ62:AM62"/>
    <mergeCell ref="AJ63:AM63"/>
    <mergeCell ref="AJ64:AM64"/>
    <mergeCell ref="AJ65:AM65"/>
    <mergeCell ref="AN61:AQ61"/>
    <mergeCell ref="AN62:AQ62"/>
    <mergeCell ref="D62:L62"/>
    <mergeCell ref="D63:L63"/>
    <mergeCell ref="D64:L64"/>
    <mergeCell ref="D65:L65"/>
    <mergeCell ref="B61:C61"/>
    <mergeCell ref="B62:C62"/>
    <mergeCell ref="B63:C63"/>
    <mergeCell ref="B64:C64"/>
    <mergeCell ref="B65:C65"/>
    <mergeCell ref="AE27:AG27"/>
    <mergeCell ref="AE28:AG28"/>
    <mergeCell ref="AE29:AG29"/>
    <mergeCell ref="AE30:AG30"/>
    <mergeCell ref="AE31:AG31"/>
    <mergeCell ref="Y29:AA29"/>
    <mergeCell ref="Y30:AA30"/>
    <mergeCell ref="Y31:AA31"/>
    <mergeCell ref="D61:L61"/>
    <mergeCell ref="S61:U61"/>
    <mergeCell ref="M61:O61"/>
    <mergeCell ref="Y53:AB54"/>
    <mergeCell ref="W34:X34"/>
    <mergeCell ref="Y34:AA34"/>
    <mergeCell ref="Y61:AB61"/>
    <mergeCell ref="V61:X61"/>
    <mergeCell ref="E28:G28"/>
    <mergeCell ref="E29:G29"/>
    <mergeCell ref="E30:G30"/>
    <mergeCell ref="E31:G31"/>
    <mergeCell ref="H27:J27"/>
    <mergeCell ref="H28:J28"/>
    <mergeCell ref="H29:J29"/>
    <mergeCell ref="H30:J30"/>
    <mergeCell ref="H31:J31"/>
    <mergeCell ref="AN60:AQ60"/>
    <mergeCell ref="U42:W42"/>
    <mergeCell ref="W35:X35"/>
    <mergeCell ref="N47:Q47"/>
    <mergeCell ref="AG44:AI44"/>
    <mergeCell ref="AG45:AI45"/>
    <mergeCell ref="AG46:AI46"/>
    <mergeCell ref="AA47:AC47"/>
    <mergeCell ref="AD46:AF46"/>
    <mergeCell ref="AD47:AF47"/>
    <mergeCell ref="P59:R59"/>
    <mergeCell ref="P60:R60"/>
    <mergeCell ref="Y56:AB56"/>
    <mergeCell ref="AC56:AF56"/>
    <mergeCell ref="AG56:AI56"/>
    <mergeCell ref="AG59:AI59"/>
    <mergeCell ref="AG60:AI60"/>
    <mergeCell ref="AJ57:AM57"/>
    <mergeCell ref="AJ58:AM58"/>
    <mergeCell ref="AJ59:AM59"/>
    <mergeCell ref="AJ60:AM60"/>
    <mergeCell ref="AN57:AQ57"/>
    <mergeCell ref="AN58:AQ58"/>
    <mergeCell ref="AN59:AQ59"/>
    <mergeCell ref="AC60:AF60"/>
    <mergeCell ref="AG57:AI57"/>
    <mergeCell ref="AG58:AI58"/>
    <mergeCell ref="M70:O70"/>
    <mergeCell ref="M58:O58"/>
    <mergeCell ref="M59:O59"/>
    <mergeCell ref="M60:O60"/>
    <mergeCell ref="P61:R61"/>
    <mergeCell ref="P62:R62"/>
    <mergeCell ref="S62:U62"/>
    <mergeCell ref="S63:U63"/>
    <mergeCell ref="M62:O62"/>
    <mergeCell ref="M63:O63"/>
    <mergeCell ref="M64:O64"/>
    <mergeCell ref="M65:O65"/>
    <mergeCell ref="Y62:AB62"/>
    <mergeCell ref="Y63:AB63"/>
    <mergeCell ref="Y64:AB64"/>
    <mergeCell ref="Y65:AB65"/>
    <mergeCell ref="S64:U64"/>
    <mergeCell ref="S65:U65"/>
    <mergeCell ref="V62:X62"/>
    <mergeCell ref="V63:X63"/>
    <mergeCell ref="V64:X64"/>
    <mergeCell ref="Z102:AA102"/>
    <mergeCell ref="AB101:AN101"/>
    <mergeCell ref="AB102:AN102"/>
    <mergeCell ref="A74:AR74"/>
    <mergeCell ref="F76:AR76"/>
    <mergeCell ref="O78:R78"/>
    <mergeCell ref="A84:I84"/>
    <mergeCell ref="J84:R84"/>
    <mergeCell ref="U84:W84"/>
    <mergeCell ref="AA82:AC82"/>
    <mergeCell ref="AA84:AC84"/>
    <mergeCell ref="AE97:AJ97"/>
    <mergeCell ref="Q97:V97"/>
    <mergeCell ref="C97:I97"/>
    <mergeCell ref="X87:Z87"/>
    <mergeCell ref="D90:H90"/>
    <mergeCell ref="Q35:S35"/>
    <mergeCell ref="B26:D26"/>
    <mergeCell ref="B32:D32"/>
    <mergeCell ref="AD8:AG8"/>
    <mergeCell ref="B100:J100"/>
    <mergeCell ref="L100:N100"/>
    <mergeCell ref="AB100:AN100"/>
    <mergeCell ref="R100:AA100"/>
    <mergeCell ref="Z101:AA101"/>
    <mergeCell ref="A70:L70"/>
    <mergeCell ref="AJ56:AM56"/>
    <mergeCell ref="AN56:AQ56"/>
    <mergeCell ref="Y66:AB66"/>
    <mergeCell ref="AC66:AF66"/>
    <mergeCell ref="AG66:AI66"/>
    <mergeCell ref="AJ66:AM66"/>
    <mergeCell ref="AN66:AQ66"/>
    <mergeCell ref="Y57:AB57"/>
    <mergeCell ref="Y58:AB58"/>
    <mergeCell ref="Y59:AB59"/>
    <mergeCell ref="Y60:AB60"/>
    <mergeCell ref="AC57:AF57"/>
    <mergeCell ref="AC58:AF58"/>
    <mergeCell ref="AC59:AF59"/>
    <mergeCell ref="AO26:AR26"/>
    <mergeCell ref="AO32:AR32"/>
    <mergeCell ref="Q26:S26"/>
    <mergeCell ref="Q32:S32"/>
    <mergeCell ref="T26:V26"/>
    <mergeCell ref="T32:V32"/>
    <mergeCell ref="AE26:AG26"/>
    <mergeCell ref="AH26:AJ26"/>
    <mergeCell ref="AH32:AJ32"/>
    <mergeCell ref="W26:X26"/>
    <mergeCell ref="W32:X32"/>
    <mergeCell ref="Y26:AA26"/>
    <mergeCell ref="Y32:AA32"/>
    <mergeCell ref="Q30:S30"/>
    <mergeCell ref="Q31:S31"/>
    <mergeCell ref="T27:V27"/>
    <mergeCell ref="T28:V28"/>
    <mergeCell ref="T29:V29"/>
    <mergeCell ref="T30:V30"/>
    <mergeCell ref="T31:V31"/>
    <mergeCell ref="W27:X27"/>
    <mergeCell ref="W28:X28"/>
    <mergeCell ref="W29:X29"/>
    <mergeCell ref="W30:X30"/>
    <mergeCell ref="AA44:AC44"/>
    <mergeCell ref="AA45:AC45"/>
    <mergeCell ref="AA46:AC46"/>
    <mergeCell ref="E26:G26"/>
    <mergeCell ref="E32:G32"/>
    <mergeCell ref="H26:J26"/>
    <mergeCell ref="H32:J32"/>
    <mergeCell ref="K26:M26"/>
    <mergeCell ref="K32:M32"/>
    <mergeCell ref="N26:P26"/>
    <mergeCell ref="N32:P32"/>
    <mergeCell ref="K30:M30"/>
    <mergeCell ref="K31:M31"/>
    <mergeCell ref="N27:P27"/>
    <mergeCell ref="Y35:AA35"/>
    <mergeCell ref="A36:J36"/>
    <mergeCell ref="K36:M36"/>
    <mergeCell ref="W31:X31"/>
    <mergeCell ref="Y27:AA27"/>
    <mergeCell ref="Y28:AA28"/>
    <mergeCell ref="Q27:S27"/>
    <mergeCell ref="Q28:S28"/>
    <mergeCell ref="Q29:S29"/>
    <mergeCell ref="K27:M27"/>
    <mergeCell ref="H35:J35"/>
    <mergeCell ref="T34:V34"/>
    <mergeCell ref="T35:V35"/>
    <mergeCell ref="K35:M35"/>
    <mergeCell ref="R90:U90"/>
    <mergeCell ref="R91:U91"/>
    <mergeCell ref="AF90:AI90"/>
    <mergeCell ref="AO34:AR34"/>
    <mergeCell ref="AO35:AR35"/>
    <mergeCell ref="AL35:AN35"/>
    <mergeCell ref="U41:AI41"/>
    <mergeCell ref="AB34:AD34"/>
    <mergeCell ref="AB35:AD35"/>
    <mergeCell ref="R45:T45"/>
    <mergeCell ref="R46:T46"/>
    <mergeCell ref="R47:T47"/>
    <mergeCell ref="R48:T48"/>
    <mergeCell ref="X42:Z42"/>
    <mergeCell ref="AE35:AG35"/>
    <mergeCell ref="AH35:AJ35"/>
    <mergeCell ref="AG47:AI47"/>
    <mergeCell ref="AD44:AF44"/>
    <mergeCell ref="X44:Z44"/>
    <mergeCell ref="R44:T44"/>
    <mergeCell ref="D56:L56"/>
    <mergeCell ref="D57:L57"/>
    <mergeCell ref="D58:L58"/>
    <mergeCell ref="D59:L59"/>
    <mergeCell ref="D60:L60"/>
    <mergeCell ref="G47:I47"/>
    <mergeCell ref="J47:M47"/>
    <mergeCell ref="J48:M48"/>
    <mergeCell ref="A48:I48"/>
    <mergeCell ref="B56:C56"/>
    <mergeCell ref="B60:C60"/>
    <mergeCell ref="B57:C57"/>
    <mergeCell ref="B58:C58"/>
    <mergeCell ref="B59:C59"/>
    <mergeCell ref="B47:F47"/>
    <mergeCell ref="A53:A54"/>
    <mergeCell ref="D53:L54"/>
    <mergeCell ref="M53:O54"/>
    <mergeCell ref="D72:F72"/>
    <mergeCell ref="I72:O72"/>
    <mergeCell ref="H21:J21"/>
    <mergeCell ref="K21:M21"/>
    <mergeCell ref="N21:P21"/>
    <mergeCell ref="Q21:S21"/>
    <mergeCell ref="B35:D35"/>
    <mergeCell ref="E24:G24"/>
    <mergeCell ref="E25:G25"/>
    <mergeCell ref="E33:G33"/>
    <mergeCell ref="E34:G34"/>
    <mergeCell ref="E35:G35"/>
    <mergeCell ref="B23:D23"/>
    <mergeCell ref="E23:G23"/>
    <mergeCell ref="G43:I43"/>
    <mergeCell ref="J43:M43"/>
    <mergeCell ref="N43:Q43"/>
    <mergeCell ref="R43:T43"/>
    <mergeCell ref="N46:Q46"/>
    <mergeCell ref="B22:D22"/>
    <mergeCell ref="K22:M22"/>
    <mergeCell ref="N22:P22"/>
    <mergeCell ref="Q22:S22"/>
    <mergeCell ref="H34:J34"/>
    <mergeCell ref="AO16:AR19"/>
    <mergeCell ref="B16:P16"/>
    <mergeCell ref="Q17:S19"/>
    <mergeCell ref="T17:V19"/>
    <mergeCell ref="Q16:V16"/>
    <mergeCell ref="W16:X19"/>
    <mergeCell ref="Y16:AA19"/>
    <mergeCell ref="B17:D19"/>
    <mergeCell ref="E17:G19"/>
    <mergeCell ref="H17:J19"/>
    <mergeCell ref="K18:M19"/>
    <mergeCell ref="N18:P19"/>
    <mergeCell ref="K17:P17"/>
    <mergeCell ref="AE16:AN16"/>
    <mergeCell ref="AE17:AG19"/>
    <mergeCell ref="AH17:AJ19"/>
    <mergeCell ref="AK17:AN18"/>
    <mergeCell ref="AL19:AN19"/>
    <mergeCell ref="AO20:AR20"/>
    <mergeCell ref="AO22:AR22"/>
    <mergeCell ref="AL21:AN21"/>
    <mergeCell ref="AO21:AR21"/>
    <mergeCell ref="Y21:AA21"/>
    <mergeCell ref="AB21:AD21"/>
    <mergeCell ref="AE21:AG21"/>
    <mergeCell ref="AH21:AJ21"/>
    <mergeCell ref="Y20:AA20"/>
    <mergeCell ref="AE20:AG20"/>
    <mergeCell ref="AH20:AJ20"/>
    <mergeCell ref="AL20:AN20"/>
    <mergeCell ref="Y22:AA22"/>
    <mergeCell ref="AB22:AD22"/>
    <mergeCell ref="AE22:AG22"/>
    <mergeCell ref="AH22:AJ22"/>
    <mergeCell ref="AL22:AN22"/>
    <mergeCell ref="N35:P35"/>
    <mergeCell ref="AE23:AG23"/>
    <mergeCell ref="AE24:AG24"/>
    <mergeCell ref="AE25:AG25"/>
    <mergeCell ref="AE33:AG33"/>
    <mergeCell ref="AE34:AG34"/>
    <mergeCell ref="B24:D24"/>
    <mergeCell ref="B25:D25"/>
    <mergeCell ref="B33:D33"/>
    <mergeCell ref="B34:D34"/>
    <mergeCell ref="Q24:S24"/>
    <mergeCell ref="Q25:S25"/>
    <mergeCell ref="Q33:S33"/>
    <mergeCell ref="Q34:S34"/>
    <mergeCell ref="N24:P24"/>
    <mergeCell ref="K24:M24"/>
    <mergeCell ref="K25:M25"/>
    <mergeCell ref="K33:M33"/>
    <mergeCell ref="K34:M34"/>
    <mergeCell ref="N25:P25"/>
    <mergeCell ref="N33:P33"/>
    <mergeCell ref="N34:P34"/>
    <mergeCell ref="H24:J24"/>
    <mergeCell ref="H25:J25"/>
    <mergeCell ref="H33:J33"/>
    <mergeCell ref="B27:D27"/>
    <mergeCell ref="B28:D28"/>
    <mergeCell ref="B29:D29"/>
    <mergeCell ref="B30:D30"/>
    <mergeCell ref="B31:D31"/>
    <mergeCell ref="AL23:AN23"/>
    <mergeCell ref="AL24:AN24"/>
    <mergeCell ref="AL25:AN25"/>
    <mergeCell ref="AL33:AN33"/>
    <mergeCell ref="Y24:AA24"/>
    <mergeCell ref="Y25:AA25"/>
    <mergeCell ref="Y33:AA33"/>
    <mergeCell ref="AB26:AD26"/>
    <mergeCell ref="AB32:AD32"/>
    <mergeCell ref="AE32:AG32"/>
    <mergeCell ref="AB33:AD33"/>
    <mergeCell ref="K28:M28"/>
    <mergeCell ref="K29:M29"/>
    <mergeCell ref="N28:P28"/>
    <mergeCell ref="N29:P29"/>
    <mergeCell ref="N30:P30"/>
    <mergeCell ref="N31:P31"/>
    <mergeCell ref="E27:G27"/>
    <mergeCell ref="AL34:AN34"/>
    <mergeCell ref="AH23:AJ23"/>
    <mergeCell ref="AH24:AJ24"/>
    <mergeCell ref="AH25:AJ25"/>
    <mergeCell ref="AH33:AJ33"/>
    <mergeCell ref="AH34:AJ34"/>
    <mergeCell ref="AL26:AN26"/>
    <mergeCell ref="AL32:AN32"/>
    <mergeCell ref="AH27:AJ27"/>
    <mergeCell ref="AH28:AJ28"/>
    <mergeCell ref="AH29:AJ29"/>
    <mergeCell ref="AH30:AJ30"/>
    <mergeCell ref="AH31:AJ31"/>
    <mergeCell ref="AL27:AN27"/>
    <mergeCell ref="AL28:AN28"/>
    <mergeCell ref="AL29:AN29"/>
    <mergeCell ref="AL30:AN30"/>
    <mergeCell ref="AL31:AN31"/>
    <mergeCell ref="A3:F3"/>
    <mergeCell ref="G3:AR3"/>
    <mergeCell ref="A5:D5"/>
    <mergeCell ref="E5:G5"/>
    <mergeCell ref="J5:L5"/>
    <mergeCell ref="Q1:V1"/>
    <mergeCell ref="W1:Y1"/>
    <mergeCell ref="P5:S5"/>
    <mergeCell ref="Y36:AA36"/>
    <mergeCell ref="AB36:AD36"/>
    <mergeCell ref="AE36:AG36"/>
    <mergeCell ref="AH36:AJ36"/>
    <mergeCell ref="AL36:AN36"/>
    <mergeCell ref="AO36:AR36"/>
    <mergeCell ref="N36:P36"/>
    <mergeCell ref="Q36:S36"/>
    <mergeCell ref="T36:V36"/>
    <mergeCell ref="W36:X36"/>
    <mergeCell ref="AO23:AR23"/>
    <mergeCell ref="AO24:AR24"/>
    <mergeCell ref="AO25:AR25"/>
    <mergeCell ref="AO33:AR33"/>
    <mergeCell ref="AB24:AD24"/>
    <mergeCell ref="AB25:AD25"/>
    <mergeCell ref="R7:Y7"/>
    <mergeCell ref="Z7:AC7"/>
    <mergeCell ref="R8:Y8"/>
    <mergeCell ref="Z8:AC8"/>
    <mergeCell ref="W24:X24"/>
    <mergeCell ref="W25:X25"/>
    <mergeCell ref="W33:X33"/>
    <mergeCell ref="T22:V22"/>
    <mergeCell ref="W22:X22"/>
    <mergeCell ref="T21:V21"/>
    <mergeCell ref="W21:X21"/>
    <mergeCell ref="Q20:S20"/>
    <mergeCell ref="T20:V20"/>
    <mergeCell ref="W20:X20"/>
    <mergeCell ref="AB16:AD19"/>
    <mergeCell ref="T24:V24"/>
    <mergeCell ref="T25:V25"/>
    <mergeCell ref="T33:V33"/>
    <mergeCell ref="AD7:AG7"/>
    <mergeCell ref="AB27:AD27"/>
    <mergeCell ref="AB28:AD28"/>
    <mergeCell ref="AB29:AD29"/>
    <mergeCell ref="AB30:AD30"/>
    <mergeCell ref="AB31:AD31"/>
    <mergeCell ref="A12:G12"/>
    <mergeCell ref="F10:K10"/>
    <mergeCell ref="N10:P10"/>
    <mergeCell ref="AB23:AD23"/>
    <mergeCell ref="A14:E14"/>
    <mergeCell ref="F14:J14"/>
    <mergeCell ref="W23:X23"/>
    <mergeCell ref="T23:V23"/>
    <mergeCell ref="Q23:S23"/>
    <mergeCell ref="N23:P23"/>
    <mergeCell ref="AB20:AD20"/>
    <mergeCell ref="A16:A19"/>
    <mergeCell ref="Y23:AA23"/>
    <mergeCell ref="B20:D20"/>
    <mergeCell ref="E20:G20"/>
    <mergeCell ref="H20:J20"/>
    <mergeCell ref="K20:M20"/>
    <mergeCell ref="N20:P20"/>
    <mergeCell ref="K23:M23"/>
    <mergeCell ref="H23:J23"/>
    <mergeCell ref="B21:D21"/>
    <mergeCell ref="E21:G21"/>
    <mergeCell ref="E22:G22"/>
    <mergeCell ref="H22:J22"/>
    <mergeCell ref="B46:F46"/>
    <mergeCell ref="U48:W48"/>
    <mergeCell ref="G45:I45"/>
    <mergeCell ref="G46:I46"/>
    <mergeCell ref="J45:M45"/>
    <mergeCell ref="J46:M46"/>
    <mergeCell ref="X45:Z45"/>
    <mergeCell ref="X46:Z46"/>
    <mergeCell ref="X47:Z47"/>
    <mergeCell ref="X48:Z48"/>
    <mergeCell ref="U46:W46"/>
    <mergeCell ref="U47:W47"/>
    <mergeCell ref="N48:Q48"/>
    <mergeCell ref="A41:A42"/>
    <mergeCell ref="B41:F42"/>
    <mergeCell ref="G41:I42"/>
    <mergeCell ref="J41:M42"/>
    <mergeCell ref="AG42:AI42"/>
    <mergeCell ref="AG43:AI43"/>
    <mergeCell ref="U44:W44"/>
    <mergeCell ref="U45:W45"/>
    <mergeCell ref="N41:Q42"/>
    <mergeCell ref="B45:F45"/>
    <mergeCell ref="J44:M44"/>
    <mergeCell ref="B43:F43"/>
    <mergeCell ref="G44:I44"/>
    <mergeCell ref="AA42:AC42"/>
    <mergeCell ref="X43:Z43"/>
    <mergeCell ref="AA43:AC43"/>
    <mergeCell ref="N44:Q44"/>
    <mergeCell ref="R41:T42"/>
    <mergeCell ref="B44:F44"/>
    <mergeCell ref="N45:Q45"/>
    <mergeCell ref="AD45:AF45"/>
    <mergeCell ref="AD42:AF42"/>
    <mergeCell ref="U43:W43"/>
    <mergeCell ref="AD43:AF43"/>
    <mergeCell ref="P55:R55"/>
    <mergeCell ref="S55:U55"/>
    <mergeCell ref="V53:X54"/>
    <mergeCell ref="V55:X55"/>
    <mergeCell ref="B53:C54"/>
    <mergeCell ref="AJ48:AR48"/>
    <mergeCell ref="AD48:AF48"/>
    <mergeCell ref="AC53:AF54"/>
    <mergeCell ref="AG53:AI54"/>
    <mergeCell ref="AJ53:AM54"/>
    <mergeCell ref="AN53:AQ54"/>
    <mergeCell ref="Y55:AB55"/>
    <mergeCell ref="AC55:AF55"/>
    <mergeCell ref="AG55:AI55"/>
    <mergeCell ref="AJ55:AM55"/>
    <mergeCell ref="AN55:AQ55"/>
    <mergeCell ref="AG48:AI48"/>
    <mergeCell ref="P53:R54"/>
    <mergeCell ref="S53:U54"/>
    <mergeCell ref="N49:Q49"/>
    <mergeCell ref="AA48:AC48"/>
    <mergeCell ref="P63:R63"/>
    <mergeCell ref="P64:R64"/>
    <mergeCell ref="P65:R65"/>
    <mergeCell ref="AK67:AR67"/>
    <mergeCell ref="H12:O12"/>
    <mergeCell ref="A66:X66"/>
    <mergeCell ref="V56:X56"/>
    <mergeCell ref="V57:X57"/>
    <mergeCell ref="V58:X58"/>
    <mergeCell ref="V59:X59"/>
    <mergeCell ref="V60:X60"/>
    <mergeCell ref="S56:U56"/>
    <mergeCell ref="S57:U57"/>
    <mergeCell ref="S58:U58"/>
    <mergeCell ref="S59:U59"/>
    <mergeCell ref="S60:U60"/>
    <mergeCell ref="P56:R56"/>
    <mergeCell ref="P57:R57"/>
    <mergeCell ref="P58:R58"/>
    <mergeCell ref="M56:O56"/>
    <mergeCell ref="M57:O57"/>
    <mergeCell ref="B55:C55"/>
    <mergeCell ref="D55:L55"/>
    <mergeCell ref="M55:O55"/>
  </mergeCells>
  <conditionalFormatting sqref="A72:C72">
    <cfRule type="expression" dxfId="60" priority="17" stopIfTrue="1">
      <formula>$BA$72=TRUE</formula>
    </cfRule>
  </conditionalFormatting>
  <conditionalFormatting sqref="A76:E76">
    <cfRule type="expression" dxfId="59" priority="72">
      <formula>$BA$76=TRUE</formula>
    </cfRule>
  </conditionalFormatting>
  <conditionalFormatting sqref="A80:V80">
    <cfRule type="expression" dxfId="58" priority="66">
      <formula>$BA$80=TRUE</formula>
    </cfRule>
  </conditionalFormatting>
  <conditionalFormatting sqref="A78:AI78">
    <cfRule type="expression" dxfId="57" priority="70">
      <formula>$BA$78=TRUE</formula>
    </cfRule>
  </conditionalFormatting>
  <conditionalFormatting sqref="A74:AR74">
    <cfRule type="expression" dxfId="56" priority="73">
      <formula>$BA$72=TRUE</formula>
    </cfRule>
  </conditionalFormatting>
  <conditionalFormatting sqref="B57:C60 B61:B65">
    <cfRule type="expression" dxfId="55" priority="24">
      <formula>$B$56=""</formula>
    </cfRule>
  </conditionalFormatting>
  <conditionalFormatting sqref="B21:D26 B27:B31 B32:D35">
    <cfRule type="expression" dxfId="54" priority="65">
      <formula>$B$21=""</formula>
    </cfRule>
  </conditionalFormatting>
  <conditionalFormatting sqref="B100:J100">
    <cfRule type="cellIs" dxfId="53" priority="77" operator="equal">
      <formula>""</formula>
    </cfRule>
  </conditionalFormatting>
  <conditionalFormatting sqref="B56:R56">
    <cfRule type="cellIs" dxfId="52" priority="30" operator="equal">
      <formula>""</formula>
    </cfRule>
  </conditionalFormatting>
  <conditionalFormatting sqref="D72:F72">
    <cfRule type="expression" dxfId="51" priority="68">
      <formula>$BA$72=TRUE</formula>
    </cfRule>
    <cfRule type="cellIs" dxfId="50" priority="84" operator="equal">
      <formula>""</formula>
    </cfRule>
  </conditionalFormatting>
  <conditionalFormatting sqref="D57:L60 D61:D65">
    <cfRule type="expression" dxfId="49" priority="23">
      <formula>$D$56=""</formula>
    </cfRule>
  </conditionalFormatting>
  <conditionalFormatting sqref="E5:G5">
    <cfRule type="cellIs" dxfId="48" priority="96" stopIfTrue="1" operator="equal">
      <formula>""</formula>
    </cfRule>
  </conditionalFormatting>
  <conditionalFormatting sqref="E22:G26 E27:E31 E32:G35">
    <cfRule type="expression" dxfId="47" priority="62">
      <formula>$E$21=""</formula>
    </cfRule>
  </conditionalFormatting>
  <conditionalFormatting sqref="E21:AN21">
    <cfRule type="cellIs" dxfId="46" priority="49" operator="equal">
      <formula>""</formula>
    </cfRule>
  </conditionalFormatting>
  <conditionalFormatting sqref="F10:K10">
    <cfRule type="cellIs" dxfId="45" priority="93" stopIfTrue="1" operator="equal">
      <formula>""</formula>
    </cfRule>
  </conditionalFormatting>
  <conditionalFormatting sqref="F76:AR76">
    <cfRule type="cellIs" dxfId="44" priority="83" operator="equal">
      <formula>""</formula>
    </cfRule>
    <cfRule type="expression" dxfId="43" priority="71">
      <formula>$BA$76=TRUE</formula>
    </cfRule>
  </conditionalFormatting>
  <conditionalFormatting sqref="G72:H72">
    <cfRule type="expression" dxfId="42" priority="16">
      <formula>$BA$72=TRUE</formula>
    </cfRule>
  </conditionalFormatting>
  <conditionalFormatting sqref="G44:I44">
    <cfRule type="cellIs" dxfId="41" priority="46" operator="equal">
      <formula>""</formula>
    </cfRule>
  </conditionalFormatting>
  <conditionalFormatting sqref="G3:AR3">
    <cfRule type="cellIs" dxfId="40" priority="97" stopIfTrue="1" operator="equal">
      <formula>""</formula>
    </cfRule>
  </conditionalFormatting>
  <conditionalFormatting sqref="H12">
    <cfRule type="cellIs" dxfId="39" priority="94" stopIfTrue="1" operator="equal">
      <formula>""</formula>
    </cfRule>
  </conditionalFormatting>
  <conditionalFormatting sqref="H22:J26 H27:H31 H32:J35">
    <cfRule type="expression" dxfId="38" priority="61">
      <formula>$H$21=""</formula>
    </cfRule>
  </conditionalFormatting>
  <conditionalFormatting sqref="I72:O72">
    <cfRule type="cellIs" dxfId="37" priority="74" operator="equal">
      <formula>""</formula>
    </cfRule>
    <cfRule type="expression" dxfId="36" priority="67">
      <formula>$BA$72=TRUE</formula>
    </cfRule>
  </conditionalFormatting>
  <conditionalFormatting sqref="J44:M45">
    <cfRule type="cellIs" dxfId="35" priority="40" operator="equal">
      <formula>""</formula>
    </cfRule>
  </conditionalFormatting>
  <conditionalFormatting sqref="J46:M47">
    <cfRule type="expression" dxfId="34" priority="13">
      <formula>$J$44=""</formula>
    </cfRule>
  </conditionalFormatting>
  <conditionalFormatting sqref="J84:R84">
    <cfRule type="cellIs" dxfId="33" priority="78" operator="equal">
      <formula>""</formula>
    </cfRule>
  </conditionalFormatting>
  <conditionalFormatting sqref="K22:M26 K27:K31 K32:M35">
    <cfRule type="expression" dxfId="32" priority="60">
      <formula>$K$21=""</formula>
    </cfRule>
  </conditionalFormatting>
  <conditionalFormatting sqref="M57:O60 M61:M65">
    <cfRule type="expression" dxfId="31" priority="22">
      <formula>$M$56=""</formula>
    </cfRule>
  </conditionalFormatting>
  <conditionalFormatting sqref="M70:O70">
    <cfRule type="cellIs" dxfId="30" priority="86" operator="equal">
      <formula>""</formula>
    </cfRule>
  </conditionalFormatting>
  <conditionalFormatting sqref="N10:P10">
    <cfRule type="cellIs" dxfId="29" priority="92" stopIfTrue="1" operator="equal">
      <formula>""</formula>
    </cfRule>
  </conditionalFormatting>
  <conditionalFormatting sqref="N22:P26 N27:N31 N32:P35">
    <cfRule type="expression" dxfId="28" priority="59">
      <formula>$N$21=""</formula>
    </cfRule>
  </conditionalFormatting>
  <conditionalFormatting sqref="N48:Q48">
    <cfRule type="expression" dxfId="27" priority="90" stopIfTrue="1">
      <formula>$N$49="Błędna kwota"</formula>
    </cfRule>
  </conditionalFormatting>
  <conditionalFormatting sqref="O78:R78">
    <cfRule type="cellIs" dxfId="26" priority="82" operator="equal">
      <formula>""</formula>
    </cfRule>
    <cfRule type="expression" dxfId="25" priority="69">
      <formula>$BA$78=TRUE</formula>
    </cfRule>
  </conditionalFormatting>
  <conditionalFormatting sqref="P57:R60 P61:P65">
    <cfRule type="expression" dxfId="24" priority="21">
      <formula>$P$56=""</formula>
    </cfRule>
  </conditionalFormatting>
  <conditionalFormatting sqref="P72:Y72">
    <cfRule type="expression" dxfId="23" priority="15">
      <formula>$BA$72=TRUE</formula>
    </cfRule>
  </conditionalFormatting>
  <conditionalFormatting sqref="Q22:S26 Q27:Q31 Q32:S35">
    <cfRule type="expression" dxfId="22" priority="58">
      <formula>$Q$21=""</formula>
    </cfRule>
  </conditionalFormatting>
  <conditionalFormatting sqref="T22:V26 T27:T31 T32:V35">
    <cfRule type="expression" dxfId="21" priority="57">
      <formula>$T$21=""</formula>
    </cfRule>
  </conditionalFormatting>
  <conditionalFormatting sqref="U84:W84">
    <cfRule type="cellIs" dxfId="20" priority="81" operator="equal">
      <formula>""</formula>
    </cfRule>
  </conditionalFormatting>
  <conditionalFormatting sqref="U44:AI45">
    <cfRule type="cellIs" dxfId="19" priority="34" operator="equal">
      <formula>""</formula>
    </cfRule>
  </conditionalFormatting>
  <conditionalFormatting sqref="U46:AI47">
    <cfRule type="expression" dxfId="18" priority="14">
      <formula>$AA$44=""</formula>
    </cfRule>
  </conditionalFormatting>
  <conditionalFormatting sqref="W22:X26 W27:W31 W32:X35">
    <cfRule type="expression" dxfId="17" priority="56">
      <formula>$W$21=""</formula>
    </cfRule>
  </conditionalFormatting>
  <conditionalFormatting sqref="W1:Y1">
    <cfRule type="cellIs" dxfId="16" priority="95" stopIfTrue="1" operator="equal">
      <formula>""</formula>
    </cfRule>
  </conditionalFormatting>
  <conditionalFormatting sqref="Y22:AA26 Y27:Y31 Y32:AA35">
    <cfRule type="expression" dxfId="15" priority="55">
      <formula>$Y$21=""</formula>
    </cfRule>
  </conditionalFormatting>
  <conditionalFormatting sqref="Y57:AB65">
    <cfRule type="expression" dxfId="14" priority="2">
      <formula>$Y$56=""</formula>
    </cfRule>
  </conditionalFormatting>
  <conditionalFormatting sqref="Y56:AF56">
    <cfRule type="cellIs" dxfId="13" priority="5" operator="equal">
      <formula>""</formula>
    </cfRule>
  </conditionalFormatting>
  <conditionalFormatting sqref="AA82:AC82">
    <cfRule type="cellIs" dxfId="12" priority="80" operator="equal">
      <formula>""</formula>
    </cfRule>
  </conditionalFormatting>
  <conditionalFormatting sqref="AA84:AC84">
    <cfRule type="cellIs" dxfId="11" priority="79" operator="equal">
      <formula>""</formula>
    </cfRule>
  </conditionalFormatting>
  <conditionalFormatting sqref="AB22:AD26 AB27:AB31 AB32:AD35">
    <cfRule type="expression" dxfId="10" priority="54">
      <formula>$AB$21=""</formula>
    </cfRule>
  </conditionalFormatting>
  <conditionalFormatting sqref="AB100:AN102">
    <cfRule type="cellIs" dxfId="9" priority="75" operator="equal">
      <formula>""</formula>
    </cfRule>
  </conditionalFormatting>
  <conditionalFormatting sqref="AC57:AF65">
    <cfRule type="expression" dxfId="8" priority="1">
      <formula>$AC$56=""</formula>
    </cfRule>
  </conditionalFormatting>
  <conditionalFormatting sqref="AE22:AG26 AE27:AE31 AE32:AG35">
    <cfRule type="expression" dxfId="7" priority="53">
      <formula>$AE$21=""</formula>
    </cfRule>
  </conditionalFormatting>
  <conditionalFormatting sqref="AH22:AJ26 AH27:AH31 AH32:AJ35">
    <cfRule type="expression" dxfId="6" priority="52">
      <formula>$AH$21=""</formula>
    </cfRule>
  </conditionalFormatting>
  <conditionalFormatting sqref="AJ48:AR48">
    <cfRule type="cellIs" dxfId="5" priority="89" stopIfTrue="1" operator="equal">
      <formula>"Suma niezgodna z kolumną 5"</formula>
    </cfRule>
  </conditionalFormatting>
  <conditionalFormatting sqref="AK22:AK35">
    <cfRule type="expression" dxfId="4" priority="51">
      <formula>$AK$21=""</formula>
    </cfRule>
  </conditionalFormatting>
  <conditionalFormatting sqref="AK67">
    <cfRule type="cellIs" dxfId="3" priority="12" operator="equal">
      <formula>"Suma niezgodna z tabelą 2, kolumną 5, wiersz 1"</formula>
    </cfRule>
  </conditionalFormatting>
  <conditionalFormatting sqref="AL22:AN26 AL27:AL31 AL32:AN35">
    <cfRule type="expression" dxfId="2" priority="50">
      <formula>$AL$21=""</formula>
    </cfRule>
  </conditionalFormatting>
  <conditionalFormatting sqref="AN56:AQ56">
    <cfRule type="cellIs" dxfId="1" priority="4" operator="equal">
      <formula>""</formula>
    </cfRule>
  </conditionalFormatting>
  <conditionalFormatting sqref="AN57:AQ65">
    <cfRule type="expression" dxfId="0" priority="3">
      <formula>$AN$56=""</formula>
    </cfRule>
  </conditionalFormatting>
  <dataValidations count="10">
    <dataValidation type="list" allowBlank="1" showInputMessage="1" showErrorMessage="1" sqref="AK21:AK35" xr:uid="{52BAA651-4FEA-4DE1-BD34-DF6186D55C07}">
      <formula1>"I,B"</formula1>
    </dataValidation>
    <dataValidation type="list" allowBlank="1" showInputMessage="1" showErrorMessage="1" sqref="E5:G5" xr:uid="{1C6367E4-8054-4724-8813-5176CE043CA1}">
      <formula1>"1 raty,2raty,3 raty,4 raty,5 raty,końcowe"</formula1>
    </dataValidation>
    <dataValidation type="list" allowBlank="1" showInputMessage="1" showErrorMessage="1" sqref="W1:Y1" xr:uid="{DAF153F2-FF93-4A49-8CBF-3743C304994E}">
      <formula1>"pożyczki,dotacji"</formula1>
    </dataValidation>
    <dataValidation type="list" allowBlank="1" showInputMessage="1" showErrorMessage="1" sqref="G44:I44 G46:I47" xr:uid="{C1C0BA25-4C0F-4244-BA0B-82853DECD3F0}">
      <formula1>"pożyczka,dotacja,kredyt"</formula1>
    </dataValidation>
    <dataValidation type="list" allowBlank="1" showInputMessage="1" showErrorMessage="1" sqref="M70:O70" xr:uid="{A3851109-1AA9-4B4C-A89C-B4687DAE1E58}">
      <formula1>"pełnym,niepełnym"</formula1>
    </dataValidation>
    <dataValidation type="list" allowBlank="1" showInputMessage="1" showErrorMessage="1" sqref="D72:F72" xr:uid="{5DD15C5A-1E1C-4AD7-8AC2-6375C455AE89}">
      <formula1>"w całości, częściowo"</formula1>
    </dataValidation>
    <dataValidation type="list" allowBlank="1" showInputMessage="1" showErrorMessage="1" sqref="O78:R78" xr:uid="{EA8B2E51-F2C2-4157-BECA-1DF478298883}">
      <formula1>"mają wpływ,nie mają mpływu"</formula1>
    </dataValidation>
    <dataValidation type="list" allowBlank="1" showInputMessage="1" showErrorMessage="1" sqref="J84:R84" xr:uid="{628789D3-98C0-4193-ABCB-04E47804D6B9}">
      <formula1>"zgodnie z protokołem odbioru końcowego,sprawozdaniem merytorycznym"</formula1>
    </dataValidation>
    <dataValidation allowBlank="1" showInputMessage="1" showErrorMessage="1" prompt="Inne (wymienić)" sqref="B46:F47" xr:uid="{86552D82-B587-434F-A505-01596664C797}"/>
    <dataValidation type="list" allowBlank="1" showInputMessage="1" showErrorMessage="1" sqref="H12:O12" xr:uid="{C5C6971F-7F3A-4F88-A520-2E9194C7740A}">
      <formula1>"stanowi koszt przedsięwzięcia,nie stanowi kosztu przedsięwzięcia"</formula1>
    </dataValidation>
  </dataValidations>
  <pageMargins left="0.31496062992125984" right="0.31496062992125984" top="0.55118110236220474" bottom="0.55118110236220474" header="0.31496062992125984" footer="0.31496062992125984"/>
  <pageSetup paperSize="9" scale="86" fitToHeight="0" orientation="landscape" r:id="rId1"/>
  <rowBreaks count="3" manualBreakCount="3">
    <brk id="30" max="43" man="1"/>
    <brk id="50" max="43" man="1"/>
    <brk id="66" max="43" man="1"/>
  </rowBreaks>
  <colBreaks count="1" manualBreakCount="1">
    <brk id="36" max="10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locked="0" defaultSize="0" autoFill="0" autoLine="0" autoPict="0" altText="">
                <anchor moveWithCells="1">
                  <from>
                    <xdr:col>44</xdr:col>
                    <xdr:colOff>243840</xdr:colOff>
                    <xdr:row>70</xdr:row>
                    <xdr:rowOff>15240</xdr:rowOff>
                  </from>
                  <to>
                    <xdr:col>46</xdr:col>
                    <xdr:colOff>38100</xdr:colOff>
                    <xdr:row>72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locked="0" defaultSize="0" autoFill="0" autoLine="0" autoPict="0">
                <anchor moveWithCells="1">
                  <from>
                    <xdr:col>44</xdr:col>
                    <xdr:colOff>243840</xdr:colOff>
                    <xdr:row>74</xdr:row>
                    <xdr:rowOff>38100</xdr:rowOff>
                  </from>
                  <to>
                    <xdr:col>46</xdr:col>
                    <xdr:colOff>22860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locked="0" defaultSize="0" autoFill="0" autoLine="0" autoPict="0">
                <anchor moveWithCells="1">
                  <from>
                    <xdr:col>44</xdr:col>
                    <xdr:colOff>243840</xdr:colOff>
                    <xdr:row>76</xdr:row>
                    <xdr:rowOff>38100</xdr:rowOff>
                  </from>
                  <to>
                    <xdr:col>46</xdr:col>
                    <xdr:colOff>22860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locked="0" defaultSize="0" autoFill="0" autoLine="0" autoPict="0">
                <anchor moveWithCells="1">
                  <from>
                    <xdr:col>44</xdr:col>
                    <xdr:colOff>251460</xdr:colOff>
                    <xdr:row>78</xdr:row>
                    <xdr:rowOff>38100</xdr:rowOff>
                  </from>
                  <to>
                    <xdr:col>46</xdr:col>
                    <xdr:colOff>30480</xdr:colOff>
                    <xdr:row>80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Złotek, Robert</dc:creator>
  <cp:keywords/>
  <dc:description/>
  <cp:lastModifiedBy>Potrawiak-Rogala, Dominika</cp:lastModifiedBy>
  <cp:revision/>
  <cp:lastPrinted>2026-07-15T11:26:29Z</cp:lastPrinted>
  <dcterms:created xsi:type="dcterms:W3CDTF">2025-10-30T12:01:35Z</dcterms:created>
  <dcterms:modified xsi:type="dcterms:W3CDTF">2026-07-16T09:54:17Z</dcterms:modified>
  <cp:category/>
  <cp:contentStatus/>
</cp:coreProperties>
</file>